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сев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Лист1!$A$1:$T$19</definedName>
  </definedNames>
  <calcPr calcId="162913" calcOnSave="0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T17" i="1"/>
  <c r="V17" i="1"/>
  <c r="U17" i="1"/>
  <c r="O17" i="1"/>
  <c r="N17" i="1"/>
  <c r="M17" i="1"/>
  <c r="L17" i="1"/>
  <c r="K17" i="1"/>
  <c r="J17" i="1"/>
  <c r="H17" i="1"/>
  <c r="D17" i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B17" i="1" l="1"/>
  <c r="G17" i="1"/>
  <c r="Q17" i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<sst xmlns="http://schemas.openxmlformats.org/spreadsheetml/2006/main" count="34" uniqueCount="27">
  <si>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</si>
  <si>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</si>
  <si>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</si>
  <si>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</si>
  <si>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</si>
  <si>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</si>
  <si>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</si>
  <si>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</si>
  <si>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</si>
  <si>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</si>
  <si>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</si>
  <si>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</si>
  <si>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</si>
  <si>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</si>
  <si>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</si>
  <si>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</si>
  <si>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</si>
  <si>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</si>
  <si>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</si>
  <si>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</si>
  <si>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</si>
  <si>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</si>
  <si>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</si>
  <si>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ООО "Монза"</t>
  </si>
  <si>
    <t>ПЗК Аврора</t>
  </si>
  <si>
    <t>им. 50-летия СССР</t>
  </si>
  <si>
    <t>на 27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</si>
</sst>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K10" sqref="K10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8"/>
      <c r="I1" s="48"/>
      <c r="J1" s="48"/>
      <c r="K1" s="48"/>
      <c r="L1" s="48"/>
      <c r="M1" s="48"/>
      <c r="N1" s="48"/>
      <c r="O1" s="48"/>
    </row>
    <row r="2" spans="1:27" ht="21.75" customHeight="1" x14ac:dyDescent="0.25">
      <c r="A2" s="2"/>
      <c r="B2" s="45" t="s">
        <v>26</v>
      </c>
      <c r="C2" s="45"/>
      <c r="D2" s="45"/>
      <c r="E2" s="45"/>
      <c r="F2" s="2"/>
      <c r="G2" s="3"/>
      <c r="H2" s="48"/>
      <c r="I2" s="48"/>
      <c r="J2" s="48"/>
      <c r="K2" s="48"/>
      <c r="L2" s="48"/>
      <c r="M2" s="48"/>
      <c r="N2" s="48"/>
      <c r="O2" s="48"/>
    </row>
    <row r="3" spans="1:27" x14ac:dyDescent="0.2">
      <c r="A3" s="4"/>
      <c r="P3" s="53"/>
      <c r="Q3" s="54"/>
      <c r="R3" s="54"/>
      <c r="S3" s="54"/>
      <c r="T3" s="55"/>
    </row>
    <row r="4" spans="1:27" s="5" customFormat="1" ht="21.6" customHeight="1" x14ac:dyDescent="0.2">
      <c r="A4" s="41" t="s">
        <v>21</v>
      </c>
      <c r="B4" s="41" t="s">
        <v>1</v>
      </c>
      <c r="C4" s="46"/>
      <c r="D4" s="41" t="s">
        <v>2</v>
      </c>
      <c r="E4" s="47"/>
      <c r="F4" s="47"/>
      <c r="G4" s="47"/>
      <c r="H4" s="47"/>
      <c r="I4" s="47"/>
      <c r="J4" s="46"/>
      <c r="K4" s="38" t="s">
        <v>3</v>
      </c>
      <c r="L4" s="38" t="s">
        <v>4</v>
      </c>
      <c r="M4" s="38" t="s">
        <v>5</v>
      </c>
      <c r="N4" s="38" t="s">
        <v>6</v>
      </c>
      <c r="O4" s="38" t="s">
        <v>7</v>
      </c>
      <c r="P4" s="41" t="s">
        <v>20</v>
      </c>
      <c r="Q4" s="47"/>
      <c r="R4" s="47"/>
      <c r="S4" s="47"/>
      <c r="T4" s="46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2"/>
      <c r="B5" s="41" t="s">
        <v>8</v>
      </c>
      <c r="C5" s="38" t="s">
        <v>9</v>
      </c>
      <c r="D5" s="41" t="s">
        <v>10</v>
      </c>
      <c r="E5" s="38" t="s">
        <v>9</v>
      </c>
      <c r="F5" s="49" t="s">
        <v>11</v>
      </c>
      <c r="G5" s="38" t="s">
        <v>9</v>
      </c>
      <c r="H5" s="41" t="s">
        <v>12</v>
      </c>
      <c r="I5" s="38" t="s">
        <v>9</v>
      </c>
      <c r="J5" s="49" t="s">
        <v>13</v>
      </c>
      <c r="K5" s="39"/>
      <c r="L5" s="39"/>
      <c r="M5" s="39"/>
      <c r="N5" s="39"/>
      <c r="O5" s="39"/>
      <c r="P5" s="38" t="s">
        <v>21</v>
      </c>
      <c r="Q5" s="41" t="s">
        <v>14</v>
      </c>
      <c r="R5" s="41" t="s">
        <v>15</v>
      </c>
      <c r="S5" s="41" t="s">
        <v>16</v>
      </c>
      <c r="T5" s="41" t="s">
        <v>17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2"/>
      <c r="B6" s="42"/>
      <c r="C6" s="39"/>
      <c r="D6" s="42"/>
      <c r="E6" s="39"/>
      <c r="F6" s="50"/>
      <c r="G6" s="39"/>
      <c r="H6" s="42"/>
      <c r="I6" s="39"/>
      <c r="J6" s="50"/>
      <c r="K6" s="39"/>
      <c r="L6" s="39"/>
      <c r="M6" s="39"/>
      <c r="N6" s="39"/>
      <c r="O6" s="39"/>
      <c r="P6" s="39"/>
      <c r="Q6" s="42"/>
      <c r="R6" s="42"/>
      <c r="S6" s="42"/>
      <c r="T6" s="42"/>
      <c r="U6" s="7"/>
      <c r="V6" s="7"/>
      <c r="W6" s="8"/>
      <c r="X6" s="52"/>
      <c r="Y6" s="52"/>
      <c r="Z6" s="52"/>
      <c r="AA6" s="52"/>
    </row>
    <row r="7" spans="1:27" s="5" customFormat="1" ht="64.5" customHeight="1" x14ac:dyDescent="0.2">
      <c r="A7" s="43"/>
      <c r="B7" s="43"/>
      <c r="C7" s="40"/>
      <c r="D7" s="43"/>
      <c r="E7" s="40"/>
      <c r="F7" s="51"/>
      <c r="G7" s="40"/>
      <c r="H7" s="43"/>
      <c r="I7" s="40"/>
      <c r="J7" s="51"/>
      <c r="K7" s="40"/>
      <c r="L7" s="40"/>
      <c r="M7" s="40"/>
      <c r="N7" s="40"/>
      <c r="O7" s="40"/>
      <c r="P7" s="40"/>
      <c r="Q7" s="43"/>
      <c r="R7" s="43"/>
      <c r="S7" s="43"/>
      <c r="T7" s="43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23</v>
      </c>
      <c r="B8" s="37">
        <f t="shared" ref="B8:B16" si="0">D8+F8+H8</f>
        <v>1250</v>
      </c>
      <c r="C8" s="11">
        <f t="shared" ref="C8:C17" si="1">B8/Q8*100</f>
        <v>61.576354679802961</v>
      </c>
      <c r="D8" s="11"/>
      <c r="E8" s="11">
        <f t="shared" ref="E8:E17" si="2">D8/R8*100</f>
        <v>0</v>
      </c>
      <c r="F8" s="11">
        <v>1250</v>
      </c>
      <c r="G8" s="11">
        <f t="shared" ref="G8:G17" si="3">F8/S8*100</f>
        <v>104.16666666666667</v>
      </c>
      <c r="H8" s="11"/>
      <c r="I8" s="11" t="e">
        <f t="shared" ref="I8:I17" si="4">H8/T8*100</f>
        <v>#DIV/0!</v>
      </c>
      <c r="J8" s="11"/>
      <c r="K8" s="11"/>
      <c r="L8" s="11"/>
      <c r="M8" s="11">
        <v>690</v>
      </c>
      <c r="N8" s="11"/>
      <c r="O8" s="6"/>
      <c r="P8" s="12" t="s">
        <v>23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24</v>
      </c>
      <c r="B9" s="37">
        <f t="shared" si="0"/>
        <v>530</v>
      </c>
      <c r="C9" s="11">
        <f t="shared" si="1"/>
        <v>18.727915194346288</v>
      </c>
      <c r="D9" s="11"/>
      <c r="E9" s="11" t="e">
        <f t="shared" si="2"/>
        <v>#DIV/0!</v>
      </c>
      <c r="F9" s="11">
        <v>530</v>
      </c>
      <c r="G9" s="11">
        <f t="shared" si="3"/>
        <v>18.727915194346288</v>
      </c>
      <c r="H9" s="11"/>
      <c r="I9" s="11" t="e">
        <f t="shared" si="4"/>
        <v>#DIV/0!</v>
      </c>
      <c r="J9" s="11"/>
      <c r="K9" s="11">
        <v>70</v>
      </c>
      <c r="L9" s="11"/>
      <c r="M9" s="11">
        <v>487</v>
      </c>
      <c r="N9" s="11"/>
      <c r="O9" s="6"/>
      <c r="P9" s="12" t="s">
        <v>24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25</v>
      </c>
      <c r="B10" s="37">
        <f t="shared" si="0"/>
        <v>310</v>
      </c>
      <c r="C10" s="11">
        <f t="shared" si="1"/>
        <v>12.22879684418146</v>
      </c>
      <c r="D10" s="11"/>
      <c r="E10" s="11" t="e">
        <f t="shared" si="2"/>
        <v>#DIV/0!</v>
      </c>
      <c r="F10" s="11">
        <v>310</v>
      </c>
      <c r="G10" s="11">
        <f t="shared" si="3"/>
        <v>12.22879684418146</v>
      </c>
      <c r="H10" s="11"/>
      <c r="I10" s="11" t="e">
        <f t="shared" si="4"/>
        <v>#DIV/0!</v>
      </c>
      <c r="J10" s="11"/>
      <c r="K10" s="11"/>
      <c r="L10" s="11"/>
      <c r="M10" s="11">
        <v>18</v>
      </c>
      <c r="N10" s="11"/>
      <c r="O10" s="6">
        <v>52</v>
      </c>
      <c r="P10" s="12" t="s">
        <v>25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22</v>
      </c>
      <c r="B17" s="13">
        <f>D17+F17+H17</f>
        <v>2090</v>
      </c>
      <c r="C17" s="13">
        <f t="shared" si="1"/>
        <v>28.262339418526032</v>
      </c>
      <c r="D17" s="31">
        <f>SUM(D8:D16)</f>
        <v>0</v>
      </c>
      <c r="E17" s="13">
        <f t="shared" si="2"/>
        <v>0</v>
      </c>
      <c r="F17" s="31">
        <f>SUM(F8:F16)</f>
        <v>2090</v>
      </c>
      <c r="G17" s="13">
        <f t="shared" si="3"/>
        <v>31.835491241431836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70</v>
      </c>
      <c r="L17" s="31">
        <f t="shared" si="6"/>
        <v>0</v>
      </c>
      <c r="M17" s="31">
        <f t="shared" si="6"/>
        <v>1195</v>
      </c>
      <c r="N17" s="31">
        <f t="shared" si="6"/>
        <v>0</v>
      </c>
      <c r="O17" s="31">
        <f t="shared" si="6"/>
        <v>52</v>
      </c>
      <c r="P17" s="32" t="s">
        <v>18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19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P3:T3"/>
    <mergeCell ref="P4:T4"/>
    <mergeCell ref="T5:T7"/>
    <mergeCell ref="S5:S7"/>
    <mergeCell ref="N4:N7"/>
    <mergeCell ref="R5:R7"/>
    <mergeCell ref="Q5:Q7"/>
    <mergeCell ref="J5:J7"/>
    <mergeCell ref="O4:O7"/>
    <mergeCell ref="D5:D7"/>
    <mergeCell ref="AA4:AA7"/>
    <mergeCell ref="Z4:Z7"/>
    <mergeCell ref="Y4:Y7"/>
    <mergeCell ref="X4:X7"/>
    <mergeCell ref="P5:P7"/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2025-05-28T06:30:24Z</dcterms:modified>
</cp:coreProperties>
</file>