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ельсое хозяйство\Desktop\Т.Н. Логинова\весенне-полевые\2025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Лист1!$A$1:$T$19</definedName>
  </definedNames>
  <calcPr calcId="162913" calcOnSave="0"/>
</workbook>
</file>

<file path=xl/calcChain.xml><?xml version="1.0" encoding="utf-8"?>
<calcChain xmlns="http://schemas.openxmlformats.org/spreadsheetml/2006/main">
  <c r="F17" i="1" l="1"/>
  <c r="B8" i="1"/>
  <c r="B9" i="1"/>
  <c r="B10" i="1"/>
  <c r="B11" i="1"/>
  <c r="B12" i="1"/>
  <c r="C12" i="1" s="1"/>
  <c r="B13" i="1"/>
  <c r="B14" i="1"/>
  <c r="B15" i="1"/>
  <c r="B16" i="1"/>
  <c r="C16" i="1" s="1"/>
  <c r="R17" i="1"/>
  <c r="S17" i="1"/>
  <c r="T17" i="1"/>
  <c r="V17" i="1"/>
  <c r="U17" i="1"/>
  <c r="O17" i="1"/>
  <c r="N17" i="1"/>
  <c r="M17" i="1"/>
  <c r="L17" i="1"/>
  <c r="K17" i="1"/>
  <c r="J17" i="1"/>
  <c r="H17" i="1"/>
  <c r="D17" i="1"/>
  <c r="B17" i="1" s="1"/>
  <c r="Q16" i="1"/>
  <c r="I16" i="1"/>
  <c r="G16" i="1"/>
  <c r="E16" i="1"/>
  <c r="Q15" i="1"/>
  <c r="I15" i="1"/>
  <c r="G15" i="1"/>
  <c r="E15" i="1"/>
  <c r="Q14" i="1"/>
  <c r="I14" i="1"/>
  <c r="G14" i="1"/>
  <c r="E14" i="1"/>
  <c r="C14" i="1"/>
  <c r="Q13" i="1"/>
  <c r="I13" i="1"/>
  <c r="G13" i="1"/>
  <c r="E13" i="1"/>
  <c r="Q12" i="1"/>
  <c r="I12" i="1"/>
  <c r="G12" i="1"/>
  <c r="E12" i="1"/>
  <c r="Q11" i="1"/>
  <c r="I11" i="1"/>
  <c r="G11" i="1"/>
  <c r="E11" i="1"/>
  <c r="Q10" i="1"/>
  <c r="I10" i="1"/>
  <c r="G10" i="1"/>
  <c r="E10" i="1"/>
  <c r="C10" i="1"/>
  <c r="Q9" i="1"/>
  <c r="I9" i="1"/>
  <c r="G9" i="1"/>
  <c r="E9" i="1"/>
  <c r="Q8" i="1"/>
  <c r="I8" i="1"/>
  <c r="G8" i="1"/>
  <c r="E8" i="1"/>
  <c r="G17" i="1" l="1"/>
  <c r="Q17" i="1"/>
  <c r="C8" i="1"/>
  <c r="C15" i="1"/>
  <c r="C13" i="1"/>
  <c r="C11" i="1"/>
  <c r="C9" i="1"/>
  <c r="C17" i="1"/>
  <c r="E17" i="1"/>
  <c r="I17" i="1"/>
</calcChain>
</file>

<file path=xl/sharedStrings.xml><?xml version="1.0" encoding="utf-8"?>
<sst xmlns="http://schemas.openxmlformats.org/spreadsheetml/2006/main" count="34" uniqueCount="27">
  <si>
    <t>Информация по подкормке посевов области</t>
  </si>
  <si>
    <t>Подкормлено</t>
  </si>
  <si>
    <t>в том числе :</t>
  </si>
  <si>
    <t>Весновспашка</t>
  </si>
  <si>
    <t>внесение минеральных удобрений под зерновые культуры, лен</t>
  </si>
  <si>
    <t>боронование озимых, пастбищ, ржи, многолет. тр</t>
  </si>
  <si>
    <t>подготовка почвы (культивация+  дискование+фрезерование)</t>
  </si>
  <si>
    <t>протравливание семян, т</t>
  </si>
  <si>
    <t>ВСЕГО - га</t>
  </si>
  <si>
    <t>% к плановой площади</t>
  </si>
  <si>
    <t>озимых га</t>
  </si>
  <si>
    <t>многолетних   трав   га</t>
  </si>
  <si>
    <t>лугов, пастбищ   га</t>
  </si>
  <si>
    <t>в т.ч. долголетних культурных пастбищ    га</t>
  </si>
  <si>
    <t>всего подкормки, га</t>
  </si>
  <si>
    <t xml:space="preserve">яровых, озимых, га </t>
  </si>
  <si>
    <t>многолетние  травы, га</t>
  </si>
  <si>
    <t>сенокосы и пастбища, га</t>
  </si>
  <si>
    <t>итого:</t>
  </si>
  <si>
    <t xml:space="preserve">было на текущую дату в предыдущем году </t>
  </si>
  <si>
    <t>Планы  2025  год</t>
  </si>
  <si>
    <t>Наименование хозяйства</t>
  </si>
  <si>
    <t xml:space="preserve">ИТОГО </t>
  </si>
  <si>
    <t>ООО "Монза"</t>
  </si>
  <si>
    <t>ПЗК Аврора</t>
  </si>
  <si>
    <t>им. 50-летия СССР</t>
  </si>
  <si>
    <t>на 25 апреля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</si>
</sst>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Calibri"/>
    </font>
    <font>
      <sz val="10"/>
      <name val="Arial Cyr"/>
    </font>
    <font>
      <b/>
      <sz val="12"/>
      <name val="Arial Cyr"/>
    </font>
    <font>
      <sz val="8"/>
      <name val="Arial Cyr"/>
    </font>
    <font>
      <b/>
      <sz val="10"/>
      <name val="Arial Cyr"/>
    </font>
    <font>
      <b/>
      <sz val="11"/>
      <name val="Arial Cyr"/>
    </font>
    <font>
      <b/>
      <sz val="9"/>
      <name val="Arial Cy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Arial Cyr"/>
    </font>
    <font>
      <sz val="12"/>
      <color theme="1"/>
      <name val="Arial Cyr"/>
    </font>
    <font>
      <b/>
      <sz val="10"/>
      <color theme="1"/>
      <name val="Arial Cyr"/>
    </font>
    <font>
      <b/>
      <sz val="14"/>
      <color theme="1"/>
      <name val="Times New Roman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none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right" wrapText="1"/>
    </xf>
    <xf numFmtId="0" fontId="4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wrapText="1"/>
    </xf>
    <xf numFmtId="0" fontId="1" fillId="2" borderId="0" xfId="0" applyNumberFormat="1" applyFont="1" applyFill="1"/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wrapText="1"/>
    </xf>
    <xf numFmtId="0" fontId="9" fillId="2" borderId="0" xfId="0" applyNumberFormat="1" applyFont="1" applyFill="1"/>
    <xf numFmtId="0" fontId="8" fillId="2" borderId="4" xfId="0" applyNumberFormat="1" applyFont="1" applyFill="1" applyBorder="1" applyAlignment="1">
      <alignment horizontal="left" vertical="center"/>
    </xf>
    <xf numFmtId="1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 applyAlignment="1">
      <alignment wrapText="1"/>
    </xf>
    <xf numFmtId="1" fontId="7" fillId="2" borderId="0" xfId="0" applyNumberFormat="1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/>
    <xf numFmtId="0" fontId="8" fillId="3" borderId="4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1" fontId="8" fillId="3" borderId="0" xfId="0" applyNumberFormat="1" applyFont="1" applyFill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9" fillId="3" borderId="0" xfId="0" applyNumberFormat="1" applyFont="1" applyFill="1"/>
    <xf numFmtId="0" fontId="9" fillId="3" borderId="0" xfId="0" applyNumberFormat="1" applyFont="1" applyFill="1" applyAlignment="1">
      <alignment wrapText="1"/>
    </xf>
    <xf numFmtId="1" fontId="7" fillId="3" borderId="0" xfId="0" applyNumberFormat="1" applyFont="1" applyFill="1" applyAlignment="1">
      <alignment horizontal="center" vertical="center" wrapText="1"/>
    </xf>
    <xf numFmtId="0" fontId="11" fillId="2" borderId="0" xfId="0" applyNumberFormat="1" applyFont="1" applyFill="1"/>
    <xf numFmtId="0" fontId="7" fillId="2" borderId="8" xfId="0" applyNumberFormat="1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left" vertical="center" wrapText="1"/>
    </xf>
    <xf numFmtId="0" fontId="11" fillId="2" borderId="0" xfId="0" applyNumberFormat="1" applyFont="1" applyFill="1" applyAlignment="1">
      <alignment wrapText="1"/>
    </xf>
    <xf numFmtId="14" fontId="8" fillId="2" borderId="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1" fontId="13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M9" sqref="M9"/>
    </sheetView>
  </sheetViews>
  <sheetFormatPr defaultColWidth="8.7109375" defaultRowHeight="12.75" x14ac:dyDescent="0.2"/>
  <cols>
    <col min="1" max="1" width="26.140625" style="1" customWidth="1"/>
    <col min="2" max="2" width="11.140625" style="1" customWidth="1"/>
    <col min="3" max="3" width="13.7109375" style="1" customWidth="1"/>
    <col min="4" max="4" width="11.42578125" style="1" customWidth="1"/>
    <col min="5" max="5" width="13" style="1" customWidth="1"/>
    <col min="6" max="6" width="16.28515625" style="1" customWidth="1"/>
    <col min="7" max="7" width="12.5703125" style="1" customWidth="1"/>
    <col min="8" max="8" width="14" style="1" customWidth="1"/>
    <col min="9" max="9" width="14.28515625" style="1" customWidth="1"/>
    <col min="10" max="10" width="21.5703125" style="1" customWidth="1"/>
    <col min="11" max="11" width="15.85546875" style="1" customWidth="1"/>
    <col min="12" max="12" width="18.28515625" style="1" customWidth="1"/>
    <col min="13" max="14" width="14.7109375" style="1" customWidth="1"/>
    <col min="15" max="15" width="17.42578125" style="1" customWidth="1"/>
    <col min="16" max="16" width="20" style="1" customWidth="1"/>
    <col min="17" max="17" width="13" style="1" customWidth="1"/>
    <col min="18" max="18" width="10.85546875" style="1" customWidth="1"/>
    <col min="19" max="19" width="16.7109375" style="1" customWidth="1"/>
    <col min="20" max="20" width="14.5703125" style="1" customWidth="1"/>
    <col min="21" max="22" width="8.7109375" style="1" hidden="1" customWidth="1"/>
    <col min="23" max="23" width="9" style="1" customWidth="1"/>
  </cols>
  <sheetData>
    <row r="1" spans="1:27" ht="29.25" customHeight="1" x14ac:dyDescent="0.25">
      <c r="A1" s="53" t="s">
        <v>0</v>
      </c>
      <c r="B1" s="53"/>
      <c r="C1" s="53"/>
      <c r="D1" s="53"/>
      <c r="E1" s="53"/>
      <c r="F1" s="53"/>
      <c r="G1" s="53"/>
      <c r="H1" s="55"/>
      <c r="I1" s="55"/>
      <c r="J1" s="55"/>
      <c r="K1" s="55"/>
      <c r="L1" s="55"/>
      <c r="M1" s="55"/>
      <c r="N1" s="55"/>
      <c r="O1" s="55"/>
    </row>
    <row r="2" spans="1:27" ht="21.75" customHeight="1" x14ac:dyDescent="0.25">
      <c r="A2" s="2"/>
      <c r="B2" s="54" t="s">
        <v>26</v>
      </c>
      <c r="C2" s="54"/>
      <c r="D2" s="54"/>
      <c r="E2" s="54"/>
      <c r="F2" s="2"/>
      <c r="G2" s="3"/>
      <c r="H2" s="55"/>
      <c r="I2" s="55"/>
      <c r="J2" s="55"/>
      <c r="K2" s="55"/>
      <c r="L2" s="55"/>
      <c r="M2" s="55"/>
      <c r="N2" s="55"/>
      <c r="O2" s="55"/>
    </row>
    <row r="3" spans="1:27" x14ac:dyDescent="0.2">
      <c r="A3" s="4"/>
      <c r="P3" s="38"/>
      <c r="Q3" s="39"/>
      <c r="R3" s="39"/>
      <c r="S3" s="39"/>
      <c r="T3" s="40"/>
    </row>
    <row r="4" spans="1:27" s="5" customFormat="1" ht="21.6" customHeight="1" x14ac:dyDescent="0.2">
      <c r="A4" s="41" t="s">
        <v>21</v>
      </c>
      <c r="B4" s="41" t="s">
        <v>1</v>
      </c>
      <c r="C4" s="43"/>
      <c r="D4" s="41" t="s">
        <v>2</v>
      </c>
      <c r="E4" s="42"/>
      <c r="F4" s="42"/>
      <c r="G4" s="42"/>
      <c r="H4" s="42"/>
      <c r="I4" s="42"/>
      <c r="J4" s="43"/>
      <c r="K4" s="46" t="s">
        <v>3</v>
      </c>
      <c r="L4" s="46" t="s">
        <v>4</v>
      </c>
      <c r="M4" s="46" t="s">
        <v>5</v>
      </c>
      <c r="N4" s="46" t="s">
        <v>6</v>
      </c>
      <c r="O4" s="46" t="s">
        <v>7</v>
      </c>
      <c r="P4" s="41" t="s">
        <v>20</v>
      </c>
      <c r="Q4" s="42"/>
      <c r="R4" s="42"/>
      <c r="S4" s="42"/>
      <c r="T4" s="43"/>
      <c r="U4" s="7"/>
      <c r="V4" s="7"/>
      <c r="W4" s="8"/>
      <c r="X4" s="52"/>
      <c r="Y4" s="52"/>
      <c r="Z4" s="52"/>
      <c r="AA4" s="52"/>
    </row>
    <row r="5" spans="1:27" s="5" customFormat="1" ht="12.75" customHeight="1" x14ac:dyDescent="0.2">
      <c r="A5" s="44"/>
      <c r="B5" s="41" t="s">
        <v>8</v>
      </c>
      <c r="C5" s="46" t="s">
        <v>9</v>
      </c>
      <c r="D5" s="41" t="s">
        <v>10</v>
      </c>
      <c r="E5" s="46" t="s">
        <v>9</v>
      </c>
      <c r="F5" s="49" t="s">
        <v>11</v>
      </c>
      <c r="G5" s="46" t="s">
        <v>9</v>
      </c>
      <c r="H5" s="41" t="s">
        <v>12</v>
      </c>
      <c r="I5" s="46" t="s">
        <v>9</v>
      </c>
      <c r="J5" s="49" t="s">
        <v>13</v>
      </c>
      <c r="K5" s="47"/>
      <c r="L5" s="47"/>
      <c r="M5" s="47"/>
      <c r="N5" s="47"/>
      <c r="O5" s="47"/>
      <c r="P5" s="46" t="s">
        <v>21</v>
      </c>
      <c r="Q5" s="41" t="s">
        <v>14</v>
      </c>
      <c r="R5" s="41" t="s">
        <v>15</v>
      </c>
      <c r="S5" s="41" t="s">
        <v>16</v>
      </c>
      <c r="T5" s="41" t="s">
        <v>17</v>
      </c>
      <c r="U5" s="7"/>
      <c r="V5" s="7"/>
      <c r="W5" s="8"/>
      <c r="X5" s="52"/>
      <c r="Y5" s="52"/>
      <c r="Z5" s="52"/>
      <c r="AA5" s="52"/>
    </row>
    <row r="6" spans="1:27" s="5" customFormat="1" ht="12.75" customHeight="1" x14ac:dyDescent="0.2">
      <c r="A6" s="44"/>
      <c r="B6" s="44"/>
      <c r="C6" s="47"/>
      <c r="D6" s="44"/>
      <c r="E6" s="47"/>
      <c r="F6" s="50"/>
      <c r="G6" s="47"/>
      <c r="H6" s="44"/>
      <c r="I6" s="47"/>
      <c r="J6" s="50"/>
      <c r="K6" s="47"/>
      <c r="L6" s="47"/>
      <c r="M6" s="47"/>
      <c r="N6" s="47"/>
      <c r="O6" s="47"/>
      <c r="P6" s="47"/>
      <c r="Q6" s="44"/>
      <c r="R6" s="44"/>
      <c r="S6" s="44"/>
      <c r="T6" s="44"/>
      <c r="U6" s="7"/>
      <c r="V6" s="7"/>
      <c r="W6" s="8"/>
      <c r="X6" s="52"/>
      <c r="Y6" s="52"/>
      <c r="Z6" s="52"/>
      <c r="AA6" s="52"/>
    </row>
    <row r="7" spans="1:27" s="5" customFormat="1" ht="64.5" customHeight="1" x14ac:dyDescent="0.2">
      <c r="A7" s="45"/>
      <c r="B7" s="45"/>
      <c r="C7" s="48"/>
      <c r="D7" s="45"/>
      <c r="E7" s="48"/>
      <c r="F7" s="51"/>
      <c r="G7" s="48"/>
      <c r="H7" s="45"/>
      <c r="I7" s="48"/>
      <c r="J7" s="51"/>
      <c r="K7" s="48"/>
      <c r="L7" s="48"/>
      <c r="M7" s="48"/>
      <c r="N7" s="48"/>
      <c r="O7" s="48"/>
      <c r="P7" s="48"/>
      <c r="Q7" s="45"/>
      <c r="R7" s="45"/>
      <c r="S7" s="45"/>
      <c r="T7" s="45"/>
      <c r="U7" s="7"/>
      <c r="V7" s="7"/>
      <c r="W7" s="8"/>
      <c r="X7" s="52"/>
      <c r="Y7" s="52"/>
      <c r="Z7" s="52"/>
      <c r="AA7" s="52"/>
    </row>
    <row r="8" spans="1:27" s="9" customFormat="1" ht="15.75" x14ac:dyDescent="0.2">
      <c r="A8" s="10" t="s">
        <v>23</v>
      </c>
      <c r="B8" s="37">
        <f t="shared" ref="B8:B16" si="0">D8+F8+H8</f>
        <v>110</v>
      </c>
      <c r="C8" s="11">
        <f t="shared" ref="C8:C17" si="1">B8/Q8*100</f>
        <v>5.4187192118226601</v>
      </c>
      <c r="D8" s="11"/>
      <c r="E8" s="11">
        <f t="shared" ref="E8:E17" si="2">D8/R8*100</f>
        <v>0</v>
      </c>
      <c r="F8" s="11">
        <v>110</v>
      </c>
      <c r="G8" s="11">
        <f t="shared" ref="G8:G17" si="3">F8/S8*100</f>
        <v>9.1666666666666661</v>
      </c>
      <c r="H8" s="11"/>
      <c r="I8" s="11" t="e">
        <f t="shared" ref="I8:I17" si="4">H8/T8*100</f>
        <v>#DIV/0!</v>
      </c>
      <c r="J8" s="11"/>
      <c r="K8" s="11"/>
      <c r="L8" s="11"/>
      <c r="M8" s="11">
        <v>320</v>
      </c>
      <c r="N8" s="11"/>
      <c r="O8" s="6"/>
      <c r="P8" s="12" t="s">
        <v>23</v>
      </c>
      <c r="Q8" s="13">
        <f t="shared" ref="Q8:Q16" si="5">SUM(R8:T8)</f>
        <v>2030</v>
      </c>
      <c r="R8" s="11">
        <v>830</v>
      </c>
      <c r="S8" s="11">
        <v>1200</v>
      </c>
      <c r="T8" s="11"/>
      <c r="U8" s="7">
        <v>0</v>
      </c>
      <c r="V8" s="7">
        <v>0</v>
      </c>
      <c r="W8" s="14"/>
      <c r="X8" s="15"/>
      <c r="Y8" s="16"/>
      <c r="Z8" s="16"/>
      <c r="AA8" s="16"/>
    </row>
    <row r="9" spans="1:27" s="9" customFormat="1" ht="15.75" x14ac:dyDescent="0.2">
      <c r="A9" s="10" t="s">
        <v>24</v>
      </c>
      <c r="B9" s="37">
        <f t="shared" si="0"/>
        <v>0</v>
      </c>
      <c r="C9" s="11">
        <f t="shared" si="1"/>
        <v>0</v>
      </c>
      <c r="D9" s="11"/>
      <c r="E9" s="11" t="e">
        <f t="shared" si="2"/>
        <v>#DIV/0!</v>
      </c>
      <c r="F9" s="11"/>
      <c r="G9" s="11">
        <f t="shared" si="3"/>
        <v>0</v>
      </c>
      <c r="H9" s="11"/>
      <c r="I9" s="11" t="e">
        <f t="shared" si="4"/>
        <v>#DIV/0!</v>
      </c>
      <c r="J9" s="11"/>
      <c r="K9" s="11"/>
      <c r="L9" s="11"/>
      <c r="M9" s="11">
        <v>487</v>
      </c>
      <c r="N9" s="11"/>
      <c r="O9" s="6"/>
      <c r="P9" s="12" t="s">
        <v>24</v>
      </c>
      <c r="Q9" s="13">
        <f t="shared" si="5"/>
        <v>2830</v>
      </c>
      <c r="R9" s="11"/>
      <c r="S9" s="11">
        <v>2830</v>
      </c>
      <c r="T9" s="11"/>
      <c r="U9" s="7">
        <v>0</v>
      </c>
      <c r="V9" s="7">
        <v>0</v>
      </c>
      <c r="W9" s="14"/>
      <c r="X9" s="15"/>
      <c r="Y9" s="16"/>
      <c r="Z9" s="16"/>
      <c r="AA9" s="16"/>
    </row>
    <row r="10" spans="1:27" s="9" customFormat="1" ht="31.5" x14ac:dyDescent="0.2">
      <c r="A10" s="10" t="s">
        <v>25</v>
      </c>
      <c r="B10" s="37">
        <f t="shared" si="0"/>
        <v>0</v>
      </c>
      <c r="C10" s="11">
        <f t="shared" si="1"/>
        <v>0</v>
      </c>
      <c r="D10" s="11"/>
      <c r="E10" s="11" t="e">
        <f t="shared" si="2"/>
        <v>#DIV/0!</v>
      </c>
      <c r="F10" s="11"/>
      <c r="G10" s="11">
        <f t="shared" si="3"/>
        <v>0</v>
      </c>
      <c r="H10" s="11"/>
      <c r="I10" s="11" t="e">
        <f t="shared" si="4"/>
        <v>#DIV/0!</v>
      </c>
      <c r="J10" s="11"/>
      <c r="K10" s="11"/>
      <c r="L10" s="11"/>
      <c r="M10" s="11">
        <v>18</v>
      </c>
      <c r="N10" s="11"/>
      <c r="O10" s="6">
        <v>52</v>
      </c>
      <c r="P10" s="12" t="s">
        <v>25</v>
      </c>
      <c r="Q10" s="13">
        <f t="shared" si="5"/>
        <v>2535</v>
      </c>
      <c r="R10" s="11"/>
      <c r="S10" s="11">
        <v>2535</v>
      </c>
      <c r="T10" s="11"/>
      <c r="U10" s="7">
        <v>0</v>
      </c>
      <c r="V10" s="7">
        <v>802</v>
      </c>
      <c r="W10" s="14"/>
      <c r="X10" s="15"/>
      <c r="Y10" s="16"/>
      <c r="Z10" s="16"/>
      <c r="AA10" s="16"/>
    </row>
    <row r="11" spans="1:27" s="9" customFormat="1" ht="15.75" x14ac:dyDescent="0.2">
      <c r="A11" s="10"/>
      <c r="B11" s="37">
        <f t="shared" si="0"/>
        <v>0</v>
      </c>
      <c r="C11" s="11" t="e">
        <f t="shared" si="1"/>
        <v>#DIV/0!</v>
      </c>
      <c r="D11" s="11"/>
      <c r="E11" s="11" t="e">
        <f t="shared" si="2"/>
        <v>#DIV/0!</v>
      </c>
      <c r="F11" s="11"/>
      <c r="G11" s="11" t="e">
        <f t="shared" si="3"/>
        <v>#DIV/0!</v>
      </c>
      <c r="H11" s="11"/>
      <c r="I11" s="11" t="e">
        <f t="shared" si="4"/>
        <v>#DIV/0!</v>
      </c>
      <c r="J11" s="11"/>
      <c r="K11" s="11"/>
      <c r="L11" s="11"/>
      <c r="M11" s="11"/>
      <c r="N11" s="11"/>
      <c r="O11" s="6"/>
      <c r="P11" s="12"/>
      <c r="Q11" s="13">
        <f t="shared" si="5"/>
        <v>0</v>
      </c>
      <c r="R11" s="11"/>
      <c r="S11" s="11"/>
      <c r="T11" s="11"/>
      <c r="U11" s="7">
        <v>235</v>
      </c>
      <c r="V11" s="7">
        <v>87</v>
      </c>
      <c r="W11" s="14"/>
      <c r="X11" s="15"/>
      <c r="Y11" s="16"/>
      <c r="Z11" s="16"/>
      <c r="AA11" s="16"/>
    </row>
    <row r="12" spans="1:27" s="9" customFormat="1" ht="15.75" x14ac:dyDescent="0.2">
      <c r="A12" s="10"/>
      <c r="B12" s="37">
        <f t="shared" si="0"/>
        <v>0</v>
      </c>
      <c r="C12" s="11" t="e">
        <f t="shared" si="1"/>
        <v>#DIV/0!</v>
      </c>
      <c r="D12" s="11"/>
      <c r="E12" s="11" t="e">
        <f t="shared" si="2"/>
        <v>#DIV/0!</v>
      </c>
      <c r="F12" s="11"/>
      <c r="G12" s="11" t="e">
        <f t="shared" si="3"/>
        <v>#DIV/0!</v>
      </c>
      <c r="H12" s="11"/>
      <c r="I12" s="11" t="e">
        <f t="shared" si="4"/>
        <v>#DIV/0!</v>
      </c>
      <c r="J12" s="11"/>
      <c r="K12" s="11"/>
      <c r="L12" s="11"/>
      <c r="M12" s="11"/>
      <c r="N12" s="11"/>
      <c r="O12" s="6"/>
      <c r="P12" s="12"/>
      <c r="Q12" s="13">
        <f t="shared" si="5"/>
        <v>0</v>
      </c>
      <c r="R12" s="11"/>
      <c r="S12" s="11"/>
      <c r="T12" s="11"/>
      <c r="U12" s="16">
        <v>2825</v>
      </c>
      <c r="V12" s="16">
        <v>988</v>
      </c>
      <c r="W12" s="14"/>
      <c r="X12" s="15"/>
      <c r="Y12" s="16"/>
      <c r="Z12" s="16"/>
      <c r="AA12" s="16"/>
    </row>
    <row r="13" spans="1:27" s="17" customFormat="1" ht="16.5" customHeight="1" x14ac:dyDescent="0.2">
      <c r="A13" s="18"/>
      <c r="B13" s="37">
        <f t="shared" si="0"/>
        <v>0</v>
      </c>
      <c r="C13" s="19" t="e">
        <f t="shared" si="1"/>
        <v>#DIV/0!</v>
      </c>
      <c r="D13" s="19"/>
      <c r="E13" s="19" t="e">
        <f t="shared" si="2"/>
        <v>#DIV/0!</v>
      </c>
      <c r="F13" s="19"/>
      <c r="G13" s="19" t="e">
        <f t="shared" si="3"/>
        <v>#DIV/0!</v>
      </c>
      <c r="H13" s="19"/>
      <c r="I13" s="19" t="e">
        <f t="shared" si="4"/>
        <v>#DIV/0!</v>
      </c>
      <c r="J13" s="19"/>
      <c r="K13" s="19"/>
      <c r="L13" s="19"/>
      <c r="M13" s="19"/>
      <c r="N13" s="19"/>
      <c r="O13" s="20"/>
      <c r="P13" s="21"/>
      <c r="Q13" s="22">
        <f t="shared" si="5"/>
        <v>0</v>
      </c>
      <c r="R13" s="19"/>
      <c r="S13" s="19"/>
      <c r="T13" s="19"/>
      <c r="U13" s="23">
        <v>296</v>
      </c>
      <c r="V13" s="24">
        <v>46</v>
      </c>
      <c r="W13" s="25"/>
      <c r="X13" s="24"/>
      <c r="Y13" s="24"/>
      <c r="Z13" s="24"/>
      <c r="AA13" s="24"/>
    </row>
    <row r="14" spans="1:27" s="26" customFormat="1" ht="16.5" customHeight="1" x14ac:dyDescent="0.2">
      <c r="A14" s="18"/>
      <c r="B14" s="37">
        <f t="shared" si="0"/>
        <v>0</v>
      </c>
      <c r="C14" s="19" t="e">
        <f t="shared" si="1"/>
        <v>#DIV/0!</v>
      </c>
      <c r="D14" s="19"/>
      <c r="E14" s="19" t="e">
        <f t="shared" si="2"/>
        <v>#DIV/0!</v>
      </c>
      <c r="F14" s="19"/>
      <c r="G14" s="19" t="e">
        <f t="shared" si="3"/>
        <v>#DIV/0!</v>
      </c>
      <c r="H14" s="19"/>
      <c r="I14" s="19" t="e">
        <f t="shared" si="4"/>
        <v>#DIV/0!</v>
      </c>
      <c r="J14" s="19"/>
      <c r="K14" s="19"/>
      <c r="L14" s="19"/>
      <c r="M14" s="19"/>
      <c r="N14" s="19"/>
      <c r="O14" s="20"/>
      <c r="P14" s="21"/>
      <c r="Q14" s="22">
        <f t="shared" si="5"/>
        <v>0</v>
      </c>
      <c r="R14" s="19"/>
      <c r="S14" s="19"/>
      <c r="T14" s="19"/>
      <c r="U14" s="23">
        <v>0</v>
      </c>
      <c r="V14" s="23">
        <v>0</v>
      </c>
      <c r="W14" s="27"/>
      <c r="X14" s="28"/>
      <c r="Y14" s="24"/>
      <c r="Z14" s="24"/>
      <c r="AA14" s="24"/>
    </row>
    <row r="15" spans="1:27" s="26" customFormat="1" ht="15.75" x14ac:dyDescent="0.2">
      <c r="A15" s="18"/>
      <c r="B15" s="37">
        <f t="shared" si="0"/>
        <v>0</v>
      </c>
      <c r="C15" s="19" t="e">
        <f t="shared" si="1"/>
        <v>#DIV/0!</v>
      </c>
      <c r="D15" s="19"/>
      <c r="E15" s="19" t="e">
        <f t="shared" si="2"/>
        <v>#DIV/0!</v>
      </c>
      <c r="F15" s="19"/>
      <c r="G15" s="19" t="e">
        <f t="shared" si="3"/>
        <v>#DIV/0!</v>
      </c>
      <c r="H15" s="19"/>
      <c r="I15" s="19" t="e">
        <f t="shared" si="4"/>
        <v>#DIV/0!</v>
      </c>
      <c r="J15" s="19"/>
      <c r="K15" s="19"/>
      <c r="L15" s="19"/>
      <c r="M15" s="19"/>
      <c r="N15" s="19"/>
      <c r="O15" s="20"/>
      <c r="P15" s="21"/>
      <c r="Q15" s="22">
        <f t="shared" si="5"/>
        <v>0</v>
      </c>
      <c r="R15" s="19"/>
      <c r="S15" s="19"/>
      <c r="T15" s="19"/>
      <c r="U15" s="24">
        <v>1695</v>
      </c>
      <c r="V15" s="24">
        <v>6245</v>
      </c>
      <c r="W15" s="27"/>
      <c r="X15" s="28"/>
      <c r="Y15" s="24"/>
      <c r="Z15" s="24"/>
      <c r="AA15" s="24"/>
    </row>
    <row r="16" spans="1:27" s="26" customFormat="1" ht="15.75" x14ac:dyDescent="0.2">
      <c r="A16" s="18"/>
      <c r="B16" s="37">
        <f t="shared" si="0"/>
        <v>0</v>
      </c>
      <c r="C16" s="19" t="e">
        <f t="shared" si="1"/>
        <v>#DIV/0!</v>
      </c>
      <c r="D16" s="19"/>
      <c r="E16" s="19" t="e">
        <f t="shared" si="2"/>
        <v>#DIV/0!</v>
      </c>
      <c r="F16" s="19"/>
      <c r="G16" s="19" t="e">
        <f t="shared" si="3"/>
        <v>#DIV/0!</v>
      </c>
      <c r="H16" s="19"/>
      <c r="I16" s="19" t="e">
        <f t="shared" si="4"/>
        <v>#DIV/0!</v>
      </c>
      <c r="J16" s="19"/>
      <c r="K16" s="19"/>
      <c r="L16" s="19"/>
      <c r="M16" s="19"/>
      <c r="N16" s="19"/>
      <c r="O16" s="20"/>
      <c r="P16" s="21"/>
      <c r="Q16" s="22">
        <f t="shared" si="5"/>
        <v>0</v>
      </c>
      <c r="R16" s="19"/>
      <c r="S16" s="19"/>
      <c r="T16" s="19"/>
      <c r="U16" s="23">
        <v>0</v>
      </c>
      <c r="V16" s="24">
        <v>38</v>
      </c>
      <c r="W16" s="27"/>
      <c r="X16" s="28"/>
      <c r="Y16" s="24"/>
      <c r="Z16" s="24"/>
      <c r="AA16" s="24"/>
    </row>
    <row r="17" spans="1:27" s="29" customFormat="1" ht="18" customHeight="1" x14ac:dyDescent="0.2">
      <c r="A17" s="30" t="s">
        <v>22</v>
      </c>
      <c r="B17" s="13">
        <f>D17+F17+H17</f>
        <v>110</v>
      </c>
      <c r="C17" s="13">
        <f t="shared" si="1"/>
        <v>1.4874915483434754</v>
      </c>
      <c r="D17" s="31">
        <f>SUM(D8:D16)</f>
        <v>0</v>
      </c>
      <c r="E17" s="13">
        <f t="shared" si="2"/>
        <v>0</v>
      </c>
      <c r="F17" s="31">
        <f>SUM(F8:F16)</f>
        <v>110</v>
      </c>
      <c r="G17" s="13">
        <f t="shared" si="3"/>
        <v>1.6755521706016754</v>
      </c>
      <c r="H17" s="31">
        <f>SUM(H8:H16)</f>
        <v>0</v>
      </c>
      <c r="I17" s="13" t="e">
        <f t="shared" si="4"/>
        <v>#DIV/0!</v>
      </c>
      <c r="J17" s="31">
        <f t="shared" ref="J17:O17" si="6">SUM(J8:J16)</f>
        <v>0</v>
      </c>
      <c r="K17" s="31">
        <f t="shared" si="6"/>
        <v>0</v>
      </c>
      <c r="L17" s="31">
        <f t="shared" si="6"/>
        <v>0</v>
      </c>
      <c r="M17" s="31">
        <f t="shared" si="6"/>
        <v>825</v>
      </c>
      <c r="N17" s="31">
        <f t="shared" si="6"/>
        <v>0</v>
      </c>
      <c r="O17" s="31">
        <f t="shared" si="6"/>
        <v>52</v>
      </c>
      <c r="P17" s="32" t="s">
        <v>18</v>
      </c>
      <c r="Q17" s="13">
        <f t="shared" ref="Q17:V17" si="7">SUM(Q8:Q16)</f>
        <v>7395</v>
      </c>
      <c r="R17" s="13">
        <f t="shared" si="7"/>
        <v>830</v>
      </c>
      <c r="S17" s="13">
        <f t="shared" si="7"/>
        <v>6565</v>
      </c>
      <c r="T17" s="13">
        <f t="shared" si="7"/>
        <v>0</v>
      </c>
      <c r="U17" s="13">
        <f t="shared" si="7"/>
        <v>5051</v>
      </c>
      <c r="V17" s="13">
        <f t="shared" si="7"/>
        <v>8206</v>
      </c>
      <c r="W17" s="33"/>
      <c r="X17" s="15"/>
      <c r="Y17" s="15"/>
      <c r="Z17" s="15"/>
      <c r="AA17" s="15"/>
    </row>
    <row r="18" spans="1:27" s="9" customFormat="1" ht="31.5" x14ac:dyDescent="0.2">
      <c r="A18" s="34" t="s">
        <v>19</v>
      </c>
      <c r="B18" s="11"/>
      <c r="C18" s="11"/>
      <c r="D18" s="6"/>
      <c r="E18" s="11"/>
      <c r="F18" s="6"/>
      <c r="G18" s="11"/>
      <c r="H18" s="6"/>
      <c r="I18" s="11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14"/>
    </row>
    <row r="19" spans="1:27" s="5" customFormat="1" ht="15.75" x14ac:dyDescent="0.2">
      <c r="A19" s="8"/>
      <c r="B19" s="35"/>
      <c r="C19" s="35"/>
      <c r="D19" s="8"/>
      <c r="E19" s="8"/>
      <c r="F19" s="8"/>
      <c r="G19" s="16"/>
      <c r="H19" s="8"/>
      <c r="I19" s="35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7" x14ac:dyDescent="0.2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</row>
    <row r="21" spans="1:27" x14ac:dyDescent="0.2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7" x14ac:dyDescent="0.2">
      <c r="Q22" s="36"/>
      <c r="R22" s="36"/>
      <c r="S22" s="36"/>
      <c r="T22" s="36"/>
      <c r="U22" s="36"/>
      <c r="V22" s="36"/>
      <c r="W22" s="36"/>
    </row>
    <row r="27" spans="1:27" x14ac:dyDescent="0.2"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</sheetData>
  <mergeCells count="31">
    <mergeCell ref="C5:C7"/>
    <mergeCell ref="B5:B7"/>
    <mergeCell ref="A4:A7"/>
    <mergeCell ref="A1:G1"/>
    <mergeCell ref="B2:E2"/>
    <mergeCell ref="B4:C4"/>
    <mergeCell ref="D4:J4"/>
    <mergeCell ref="H1:O2"/>
    <mergeCell ref="I5:I7"/>
    <mergeCell ref="H5:H7"/>
    <mergeCell ref="G5:G7"/>
    <mergeCell ref="F5:F7"/>
    <mergeCell ref="E5:E7"/>
    <mergeCell ref="M4:M7"/>
    <mergeCell ref="L4:L7"/>
    <mergeCell ref="K4:K7"/>
    <mergeCell ref="J5:J7"/>
    <mergeCell ref="O4:O7"/>
    <mergeCell ref="D5:D7"/>
    <mergeCell ref="AA4:AA7"/>
    <mergeCell ref="Z4:Z7"/>
    <mergeCell ref="Y4:Y7"/>
    <mergeCell ref="X4:X7"/>
    <mergeCell ref="P5:P7"/>
    <mergeCell ref="P3:T3"/>
    <mergeCell ref="P4:T4"/>
    <mergeCell ref="T5:T7"/>
    <mergeCell ref="S5:S7"/>
    <mergeCell ref="N4:N7"/>
    <mergeCell ref="R5:R7"/>
    <mergeCell ref="Q5:Q7"/>
  </mergeCells>
  <pageMargins left="0.19685038924217199" right="0.19685038924217199" top="0.31496062874794001" bottom="0.78740155696868896" header="0.19685038924217199" footer="0.51181101799011197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2025-04-25T08:17:09Z</dcterms:modified>
</cp:coreProperties>
</file>