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510" windowHeight="8010"/>
  </bookViews>
  <sheets>
    <sheet name="на 01.06.2023" sheetId="3" r:id="rId1"/>
  </sheets>
  <calcPr calcId="144525"/>
</workbook>
</file>

<file path=xl/calcChain.xml><?xml version="1.0" encoding="utf-8"?>
<calcChain xmlns="http://schemas.openxmlformats.org/spreadsheetml/2006/main">
  <c r="C6" i="3" l="1"/>
  <c r="C11" i="3" l="1"/>
  <c r="B11" i="3"/>
  <c r="B6" i="3" l="1"/>
  <c r="D13" i="3" l="1"/>
  <c r="D24" i="3" l="1"/>
  <c r="D23" i="3" l="1"/>
  <c r="D22" i="3"/>
  <c r="D21" i="3"/>
  <c r="D20" i="3"/>
  <c r="D19" i="3"/>
  <c r="D18" i="3"/>
  <c r="D17" i="3"/>
  <c r="D16" i="3"/>
  <c r="D15" i="3"/>
  <c r="D14" i="3"/>
  <c r="D12" i="3"/>
  <c r="D8" i="3"/>
  <c r="D7" i="3"/>
  <c r="B25" i="3" l="1"/>
  <c r="C25" i="3"/>
  <c r="D11" i="3"/>
  <c r="D6" i="3"/>
  <c r="D25" i="3" l="1"/>
</calcChain>
</file>

<file path=xl/sharedStrings.xml><?xml version="1.0" encoding="utf-8"?>
<sst xmlns="http://schemas.openxmlformats.org/spreadsheetml/2006/main" count="29" uniqueCount="29">
  <si>
    <t>Показатели</t>
  </si>
  <si>
    <t>% исполнения</t>
  </si>
  <si>
    <t>Доходы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</si>
  <si>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</si>
  <si>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</si>
  <si>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</si>
  <si>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</si>
  <si>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</si>
  <si>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</si>
  <si>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</si>
  <si>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</si>
  <si>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</si>
  <si>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</si>
  <si>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</si>
  <si>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Дефицит(-), профицит (+)</t>
  </si>
  <si>
    <t>Образование</t>
  </si>
  <si>
    <t>Налоговые и неналоговые доходы</t>
  </si>
  <si>
    <t>Обслуживание государственного и муниципального долга</t>
  </si>
  <si>
    <t>Национальная оборона</t>
  </si>
  <si>
    <t xml:space="preserve">И.О.Начальника управления финансов администрации Междуреченского муниципального округа                             </t>
  </si>
  <si>
    <t>Н.А.Ветрова</t>
  </si>
  <si>
    <t>СПРАВКА</t>
  </si>
  <si>
    <t xml:space="preserve">об исполнении бюджета Междуреченского муниципального округа </t>
  </si>
  <si>
    <t>Уточненный план на 2023 год</t>
  </si>
  <si>
    <t>Безвозмездные поступления от бюджетов других уровней</t>
  </si>
  <si>
    <t>Прочие безвозмездные поступления</t>
  </si>
  <si>
    <t>по состоянию на 01.06.2023 года</t>
  </si>
  <si>
    <t>Исполнено на 01.06.2023 г.</t>
  </si>
  <si>
    <t>Возврат остатков субсидий, субвенций,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</si>
</sst>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_₽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65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workbookViewId="0">
      <selection activeCell="G13" sqref="G13"/>
    </sheetView>
  </sheetViews>
  <sheetFormatPr defaultRowHeight="15" x14ac:dyDescent="0.25"/>
  <cols>
    <col min="1" max="1" width="44.5703125" customWidth="1"/>
    <col min="2" max="2" width="16.28515625" customWidth="1"/>
    <col min="3" max="3" width="15.42578125" customWidth="1"/>
    <col min="4" max="4" width="15.7109375" style="2" customWidth="1"/>
  </cols>
  <sheetData>
    <row r="2" spans="1:5" ht="18.75" x14ac:dyDescent="0.3">
      <c r="A2" s="23" t="s">
        <v>21</v>
      </c>
      <c r="B2" s="23"/>
      <c r="C2" s="23"/>
      <c r="D2" s="23"/>
      <c r="E2" s="23"/>
    </row>
    <row r="3" spans="1:5" ht="28.5" customHeight="1" x14ac:dyDescent="0.3">
      <c r="A3" s="22" t="s">
        <v>22</v>
      </c>
      <c r="B3" s="22"/>
      <c r="C3" s="22"/>
      <c r="D3" s="22"/>
    </row>
    <row r="4" spans="1:5" ht="20.25" customHeight="1" x14ac:dyDescent="0.3">
      <c r="A4" s="24" t="s">
        <v>26</v>
      </c>
      <c r="B4" s="25"/>
      <c r="C4" s="25"/>
      <c r="D4" s="25"/>
    </row>
    <row r="5" spans="1:5" ht="62.25" customHeight="1" x14ac:dyDescent="0.25">
      <c r="A5" s="8" t="s">
        <v>0</v>
      </c>
      <c r="B5" s="9" t="s">
        <v>23</v>
      </c>
      <c r="C5" s="9" t="s">
        <v>27</v>
      </c>
      <c r="D5" s="10" t="s">
        <v>1</v>
      </c>
    </row>
    <row r="6" spans="1:5" s="1" customFormat="1" ht="15.75" x14ac:dyDescent="0.25">
      <c r="A6" s="11" t="s">
        <v>2</v>
      </c>
      <c r="B6" s="12">
        <f>B7+B8+B9</f>
        <v>427600.2</v>
      </c>
      <c r="C6" s="12">
        <f>C7+C8+C9</f>
        <v>122731.70000000001</v>
      </c>
      <c r="D6" s="12">
        <f>C6/B6*100</f>
        <v>28.702442141046706</v>
      </c>
    </row>
    <row r="7" spans="1:5" ht="15.75" x14ac:dyDescent="0.25">
      <c r="A7" s="14" t="s">
        <v>16</v>
      </c>
      <c r="B7" s="15">
        <v>85101</v>
      </c>
      <c r="C7" s="14">
        <v>31596.6</v>
      </c>
      <c r="D7" s="12">
        <f t="shared" ref="D7:D25" si="0">C7/B7*100</f>
        <v>37.128353368350545</v>
      </c>
    </row>
    <row r="8" spans="1:5" ht="35.25" customHeight="1" x14ac:dyDescent="0.25">
      <c r="A8" s="16" t="s">
        <v>24</v>
      </c>
      <c r="B8" s="14">
        <v>341187.9</v>
      </c>
      <c r="C8" s="14">
        <v>91135.1</v>
      </c>
      <c r="D8" s="12">
        <f t="shared" si="0"/>
        <v>26.711117246537757</v>
      </c>
    </row>
    <row r="9" spans="1:5" ht="18.75" customHeight="1" x14ac:dyDescent="0.25">
      <c r="A9" s="16" t="s">
        <v>25</v>
      </c>
      <c r="B9" s="14">
        <v>1311.3</v>
      </c>
      <c r="C9" s="15">
        <v>0</v>
      </c>
      <c r="D9" s="12"/>
    </row>
    <row r="10" spans="1:5" ht="46.5" customHeight="1" x14ac:dyDescent="0.25">
      <c r="A10" s="16" t="s">
        <v>28</v>
      </c>
      <c r="B10" s="18">
        <v>0</v>
      </c>
      <c r="C10" s="18">
        <v>-109.1</v>
      </c>
      <c r="D10" s="26"/>
    </row>
    <row r="11" spans="1:5" s="1" customFormat="1" ht="15.75" x14ac:dyDescent="0.25">
      <c r="A11" s="11" t="s">
        <v>3</v>
      </c>
      <c r="B11" s="12">
        <f>B12+B13+B14+B15+B16+B17+B18+B19+B20+B21+B22+B23+B24</f>
        <v>440688.09999999992</v>
      </c>
      <c r="C11" s="12">
        <f>C12+C13+C14+C15+C16+C17+C18+C19+C20+C21+C22+C23+C24</f>
        <v>123479.99999999999</v>
      </c>
      <c r="D11" s="12">
        <f t="shared" si="0"/>
        <v>28.019817190434686</v>
      </c>
    </row>
    <row r="12" spans="1:5" ht="24" customHeight="1" x14ac:dyDescent="0.25">
      <c r="A12" s="14" t="s">
        <v>4</v>
      </c>
      <c r="B12" s="15">
        <v>76456.899999999994</v>
      </c>
      <c r="C12" s="14">
        <v>30951.3</v>
      </c>
      <c r="D12" s="12">
        <f t="shared" si="0"/>
        <v>40.482023205230661</v>
      </c>
    </row>
    <row r="13" spans="1:5" ht="15.75" x14ac:dyDescent="0.25">
      <c r="A13" s="14" t="s">
        <v>18</v>
      </c>
      <c r="B13" s="14">
        <v>332.5</v>
      </c>
      <c r="C13" s="15">
        <v>110.6</v>
      </c>
      <c r="D13" s="12">
        <f t="shared" si="0"/>
        <v>33.263157894736835</v>
      </c>
    </row>
    <row r="14" spans="1:5" ht="33" customHeight="1" x14ac:dyDescent="0.25">
      <c r="A14" s="17" t="s">
        <v>5</v>
      </c>
      <c r="B14" s="14">
        <v>2634.8</v>
      </c>
      <c r="C14" s="14">
        <v>865.3</v>
      </c>
      <c r="D14" s="12">
        <f t="shared" si="0"/>
        <v>32.841202368301197</v>
      </c>
    </row>
    <row r="15" spans="1:5" ht="15.75" x14ac:dyDescent="0.25">
      <c r="A15" s="16" t="s">
        <v>6</v>
      </c>
      <c r="B15" s="14">
        <v>72615.7</v>
      </c>
      <c r="C15" s="14">
        <v>4474.5</v>
      </c>
      <c r="D15" s="12">
        <f t="shared" si="0"/>
        <v>6.1618906104327307</v>
      </c>
    </row>
    <row r="16" spans="1:5" ht="15.75" x14ac:dyDescent="0.25">
      <c r="A16" s="16" t="s">
        <v>7</v>
      </c>
      <c r="B16" s="14">
        <v>90834.4</v>
      </c>
      <c r="C16" s="15">
        <v>6540.1</v>
      </c>
      <c r="D16" s="12">
        <f t="shared" si="0"/>
        <v>7.2000255409844742</v>
      </c>
    </row>
    <row r="17" spans="1:4" ht="15.75" x14ac:dyDescent="0.25">
      <c r="A17" s="16" t="s">
        <v>8</v>
      </c>
      <c r="B17" s="14">
        <v>341.1</v>
      </c>
      <c r="C17" s="18">
        <v>11.7</v>
      </c>
      <c r="D17" s="12">
        <f t="shared" si="0"/>
        <v>3.4300791556728232</v>
      </c>
    </row>
    <row r="18" spans="1:4" ht="15.75" x14ac:dyDescent="0.25">
      <c r="A18" s="16" t="s">
        <v>15</v>
      </c>
      <c r="B18" s="15">
        <v>145712.20000000001</v>
      </c>
      <c r="C18" s="15">
        <v>59017.4</v>
      </c>
      <c r="D18" s="12">
        <f t="shared" si="0"/>
        <v>40.502716999674696</v>
      </c>
    </row>
    <row r="19" spans="1:4" ht="15.75" x14ac:dyDescent="0.25">
      <c r="A19" s="16" t="s">
        <v>9</v>
      </c>
      <c r="B19" s="14">
        <v>30125.1</v>
      </c>
      <c r="C19" s="14">
        <v>9808.9</v>
      </c>
      <c r="D19" s="12">
        <f t="shared" si="0"/>
        <v>32.560555815582354</v>
      </c>
    </row>
    <row r="20" spans="1:4" ht="15.75" x14ac:dyDescent="0.25">
      <c r="A20" s="16" t="s">
        <v>10</v>
      </c>
      <c r="B20" s="18">
        <v>195</v>
      </c>
      <c r="C20" s="18">
        <v>9</v>
      </c>
      <c r="D20" s="12">
        <f t="shared" si="0"/>
        <v>4.6153846153846159</v>
      </c>
    </row>
    <row r="21" spans="1:4" ht="15.75" x14ac:dyDescent="0.25">
      <c r="A21" s="16" t="s">
        <v>11</v>
      </c>
      <c r="B21" s="14">
        <v>10118.5</v>
      </c>
      <c r="C21" s="15">
        <v>6784.8</v>
      </c>
      <c r="D21" s="12">
        <f t="shared" si="0"/>
        <v>67.05341700844987</v>
      </c>
    </row>
    <row r="22" spans="1:4" ht="15.75" x14ac:dyDescent="0.25">
      <c r="A22" s="16" t="s">
        <v>12</v>
      </c>
      <c r="B22" s="14">
        <v>10531.3</v>
      </c>
      <c r="C22" s="14">
        <v>4568.7</v>
      </c>
      <c r="D22" s="12">
        <f t="shared" si="0"/>
        <v>43.382108571591353</v>
      </c>
    </row>
    <row r="23" spans="1:4" ht="15.75" x14ac:dyDescent="0.25">
      <c r="A23" s="16" t="s">
        <v>13</v>
      </c>
      <c r="B23" s="14">
        <v>773.1</v>
      </c>
      <c r="C23" s="15">
        <v>335.3</v>
      </c>
      <c r="D23" s="12">
        <f t="shared" si="0"/>
        <v>43.370844651403438</v>
      </c>
    </row>
    <row r="24" spans="1:4" ht="31.5" x14ac:dyDescent="0.25">
      <c r="A24" s="16" t="s">
        <v>17</v>
      </c>
      <c r="B24" s="14">
        <v>17.5</v>
      </c>
      <c r="C24" s="14">
        <v>2.4</v>
      </c>
      <c r="D24" s="12">
        <f t="shared" si="0"/>
        <v>13.714285714285715</v>
      </c>
    </row>
    <row r="25" spans="1:4" s="1" customFormat="1" ht="15.75" x14ac:dyDescent="0.25">
      <c r="A25" s="19" t="s">
        <v>14</v>
      </c>
      <c r="B25" s="13">
        <f>B6-B11</f>
        <v>-13087.899999999907</v>
      </c>
      <c r="C25" s="13">
        <f>C6-C11</f>
        <v>-748.29999999997381</v>
      </c>
      <c r="D25" s="12">
        <f t="shared" si="0"/>
        <v>5.7174947852595084</v>
      </c>
    </row>
    <row r="26" spans="1:4" ht="18.75" x14ac:dyDescent="0.3">
      <c r="A26" s="3"/>
      <c r="B26" s="3"/>
      <c r="C26" s="3"/>
      <c r="D26" s="4"/>
    </row>
    <row r="27" spans="1:4" ht="53.25" customHeight="1" x14ac:dyDescent="0.3">
      <c r="A27" s="20" t="s">
        <v>19</v>
      </c>
      <c r="B27" s="6"/>
      <c r="C27" s="6"/>
      <c r="D27" s="21" t="s">
        <v>20</v>
      </c>
    </row>
    <row r="28" spans="1:4" ht="22.5" customHeight="1" x14ac:dyDescent="0.25">
      <c r="A28" s="5"/>
      <c r="B28" s="5"/>
      <c r="C28" s="5"/>
      <c r="D28" s="5"/>
    </row>
    <row r="29" spans="1:4" ht="18.75" x14ac:dyDescent="0.3">
      <c r="A29" s="3"/>
      <c r="B29" s="3"/>
      <c r="C29" s="3"/>
      <c r="D29" s="4"/>
    </row>
    <row r="30" spans="1:4" ht="18.75" x14ac:dyDescent="0.3">
      <c r="A30" s="3"/>
      <c r="B30" s="3"/>
      <c r="C30" s="3"/>
      <c r="D30" s="4"/>
    </row>
    <row r="31" spans="1:4" ht="80.25" customHeight="1" x14ac:dyDescent="0.3">
      <c r="A31" s="6"/>
      <c r="B31" s="6"/>
      <c r="C31" s="6"/>
      <c r="D31" s="7"/>
    </row>
    <row r="32" spans="1:4" ht="18.75" x14ac:dyDescent="0.3">
      <c r="A32" s="3"/>
      <c r="B32" s="3"/>
      <c r="C32" s="3"/>
      <c r="D32" s="4"/>
    </row>
  </sheetData>
  <mergeCells count="3">
    <mergeCell ref="A3:D3"/>
    <mergeCell ref="A2:E2"/>
    <mergeCell ref="A4:D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2023-06-15T07:48:27Z</dcterms:modified>
</cp:coreProperties>
</file>