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5.2023" sheetId="3" r:id="rId1"/>
  </sheets>
  <calcPr calcId="144525"/>
</workbook>
</file>

<file path=xl/calcChain.xml><?xml version="1.0" encoding="utf-8"?>
<calcChain xmlns="http://schemas.openxmlformats.org/spreadsheetml/2006/main">
  <c r="C10" i="3" l="1"/>
  <c r="B10" i="3"/>
  <c r="B6" i="3" l="1"/>
  <c r="D12" i="3" l="1"/>
  <c r="C6" i="3" l="1"/>
  <c r="D23" i="3" l="1"/>
  <c r="D22" i="3" l="1"/>
  <c r="D21" i="3"/>
  <c r="D20" i="3"/>
  <c r="D19" i="3"/>
  <c r="D18" i="3"/>
  <c r="D17" i="3"/>
  <c r="D16" i="3"/>
  <c r="D15" i="3"/>
  <c r="D14" i="3"/>
  <c r="D13" i="3"/>
  <c r="D11" i="3"/>
  <c r="D8" i="3"/>
  <c r="D7" i="3"/>
  <c r="B24" i="3" l="1"/>
  <c r="C24" i="3"/>
  <c r="D10" i="3"/>
  <c r="D6" i="3"/>
  <c r="D24" i="3" l="1"/>
</calcChain>
</file>

<file path=xl/sharedStrings.xml><?xml version="1.0" encoding="utf-8"?>
<sst xmlns="http://schemas.openxmlformats.org/spreadsheetml/2006/main" count="28" uniqueCount="28">
  <si>
    <t>Показатели</t>
  </si>
  <si>
    <t>% исполнения</t>
  </si>
  <si>
    <t>Доходы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</si>
  <si>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</si>
  <si>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</si>
  <si>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</si>
  <si>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</si>
  <si>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</si>
  <si>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</si>
  <si>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</si>
  <si>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</si>
  <si>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</si>
  <si>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</si>
  <si>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</si>
  <si>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</si>
  <si>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</si>
  <si>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</si>
  <si>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</si>
  <si>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Национальная оборона</t>
  </si>
  <si>
    <t xml:space="preserve">И.О.Начальника управления финансов администрации Междуреченского муниципального округа                             </t>
  </si>
  <si>
    <t>Н.А.Ветрова</t>
  </si>
  <si>
    <t>СПРАВКА</t>
  </si>
  <si>
    <t xml:space="preserve">об исполнении бюджета Междуреченского муниципального округа </t>
  </si>
  <si>
    <t>Уточненный план на 2023 год</t>
  </si>
  <si>
    <t>Безвозмездные поступления от бюджетов других уровней</t>
  </si>
  <si>
    <t>Прочие безвозмездные поступления</t>
  </si>
  <si>
    <t>по состоянию на 01.05.2023 года</t>
  </si>
  <si>
    <t>Исполнено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</si>
</sst>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A30" sqref="A30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2" spans="1:5" ht="18.75" x14ac:dyDescent="0.3">
      <c r="A2" s="23" t="s">
        <v>21</v>
      </c>
      <c r="B2" s="23"/>
      <c r="C2" s="23"/>
      <c r="D2" s="23"/>
      <c r="E2" s="23"/>
    </row>
    <row r="3" spans="1:5" ht="18" customHeight="1" x14ac:dyDescent="0.3">
      <c r="A3" s="22" t="s">
        <v>22</v>
      </c>
      <c r="B3" s="22"/>
      <c r="C3" s="22"/>
      <c r="D3" s="22"/>
    </row>
    <row r="4" spans="1:5" ht="20.25" customHeight="1" x14ac:dyDescent="0.3">
      <c r="A4" s="24" t="s">
        <v>26</v>
      </c>
      <c r="B4" s="25"/>
      <c r="C4" s="25"/>
      <c r="D4" s="25"/>
    </row>
    <row r="5" spans="1:5" ht="62.25" customHeight="1" x14ac:dyDescent="0.25">
      <c r="A5" s="8" t="s">
        <v>0</v>
      </c>
      <c r="B5" s="9" t="s">
        <v>23</v>
      </c>
      <c r="C5" s="9" t="s">
        <v>27</v>
      </c>
      <c r="D5" s="10" t="s">
        <v>1</v>
      </c>
    </row>
    <row r="6" spans="1:5" s="1" customFormat="1" ht="15.75" x14ac:dyDescent="0.25">
      <c r="A6" s="11" t="s">
        <v>2</v>
      </c>
      <c r="B6" s="12">
        <f>B7+B8+B9</f>
        <v>423333.6</v>
      </c>
      <c r="C6" s="13">
        <f>C7+C8</f>
        <v>97020.5</v>
      </c>
      <c r="D6" s="12">
        <f>C6/B6*100</f>
        <v>22.918213909786513</v>
      </c>
    </row>
    <row r="7" spans="1:5" ht="15.75" x14ac:dyDescent="0.25">
      <c r="A7" s="14" t="s">
        <v>16</v>
      </c>
      <c r="B7" s="15">
        <v>85101</v>
      </c>
      <c r="C7" s="14">
        <v>24824.9</v>
      </c>
      <c r="D7" s="12">
        <f t="shared" ref="D7:D24" si="0">C7/B7*100</f>
        <v>29.171102572237693</v>
      </c>
    </row>
    <row r="8" spans="1:5" ht="35.25" customHeight="1" x14ac:dyDescent="0.25">
      <c r="A8" s="16" t="s">
        <v>24</v>
      </c>
      <c r="B8" s="14">
        <v>336921.3</v>
      </c>
      <c r="C8" s="14">
        <v>72195.600000000006</v>
      </c>
      <c r="D8" s="12">
        <f t="shared" si="0"/>
        <v>21.428030819066652</v>
      </c>
    </row>
    <row r="9" spans="1:5" ht="18.75" customHeight="1" x14ac:dyDescent="0.25">
      <c r="A9" s="16" t="s">
        <v>25</v>
      </c>
      <c r="B9" s="14">
        <v>1311.3</v>
      </c>
      <c r="C9" s="15">
        <v>0</v>
      </c>
      <c r="D9" s="12"/>
    </row>
    <row r="10" spans="1:5" s="1" customFormat="1" ht="15.75" x14ac:dyDescent="0.25">
      <c r="A10" s="11" t="s">
        <v>3</v>
      </c>
      <c r="B10" s="12">
        <f>B11+B12+B13+B14+B15+B16+B17+B18+B19+B20+B21+B22+B23</f>
        <v>436421.49999999994</v>
      </c>
      <c r="C10" s="12">
        <f>C11+C12+C13+C14+C15+C16+C17+C18+C19+C20+C21+C22+C23</f>
        <v>97190.799999999988</v>
      </c>
      <c r="D10" s="12">
        <f t="shared" si="0"/>
        <v>22.269938580019545</v>
      </c>
    </row>
    <row r="11" spans="1:5" ht="24" customHeight="1" x14ac:dyDescent="0.25">
      <c r="A11" s="14" t="s">
        <v>4</v>
      </c>
      <c r="B11" s="15">
        <v>76457</v>
      </c>
      <c r="C11" s="14">
        <v>24443.1</v>
      </c>
      <c r="D11" s="12">
        <f t="shared" si="0"/>
        <v>31.969734622075151</v>
      </c>
    </row>
    <row r="12" spans="1:5" ht="15.75" x14ac:dyDescent="0.25">
      <c r="A12" s="14" t="s">
        <v>18</v>
      </c>
      <c r="B12" s="14">
        <v>332.5</v>
      </c>
      <c r="C12" s="15">
        <v>82.9</v>
      </c>
      <c r="D12" s="12">
        <f t="shared" si="0"/>
        <v>24.93233082706767</v>
      </c>
    </row>
    <row r="13" spans="1:5" ht="33" customHeight="1" x14ac:dyDescent="0.25">
      <c r="A13" s="17" t="s">
        <v>5</v>
      </c>
      <c r="B13" s="14">
        <v>2634.8</v>
      </c>
      <c r="C13" s="14">
        <v>712.3</v>
      </c>
      <c r="D13" s="12">
        <f t="shared" si="0"/>
        <v>27.034310004554424</v>
      </c>
    </row>
    <row r="14" spans="1:5" ht="15.75" x14ac:dyDescent="0.25">
      <c r="A14" s="16" t="s">
        <v>6</v>
      </c>
      <c r="B14" s="14">
        <v>72615.7</v>
      </c>
      <c r="C14" s="14">
        <v>4357.8999999999996</v>
      </c>
      <c r="D14" s="12">
        <f t="shared" si="0"/>
        <v>6.0013192739311192</v>
      </c>
    </row>
    <row r="15" spans="1:5" ht="15.75" x14ac:dyDescent="0.25">
      <c r="A15" s="16" t="s">
        <v>7</v>
      </c>
      <c r="B15" s="14">
        <v>88605.7</v>
      </c>
      <c r="C15" s="15">
        <v>5011</v>
      </c>
      <c r="D15" s="12">
        <f t="shared" si="0"/>
        <v>5.6553923731768947</v>
      </c>
    </row>
    <row r="16" spans="1:5" ht="15.75" x14ac:dyDescent="0.25">
      <c r="A16" s="16" t="s">
        <v>8</v>
      </c>
      <c r="B16" s="14">
        <v>341.1</v>
      </c>
      <c r="C16" s="18">
        <v>0.2</v>
      </c>
      <c r="D16" s="12">
        <f t="shared" si="0"/>
        <v>5.863383172090296E-2</v>
      </c>
    </row>
    <row r="17" spans="1:4" ht="15.75" x14ac:dyDescent="0.25">
      <c r="A17" s="16" t="s">
        <v>15</v>
      </c>
      <c r="B17" s="15">
        <v>145450</v>
      </c>
      <c r="C17" s="15">
        <v>45382.2</v>
      </c>
      <c r="D17" s="12">
        <f t="shared" si="0"/>
        <v>31.201237538673084</v>
      </c>
    </row>
    <row r="18" spans="1:4" ht="15.75" x14ac:dyDescent="0.25">
      <c r="A18" s="16" t="s">
        <v>9</v>
      </c>
      <c r="B18" s="14">
        <v>29603.1</v>
      </c>
      <c r="C18" s="14">
        <v>7588.9</v>
      </c>
      <c r="D18" s="12">
        <f t="shared" si="0"/>
        <v>25.635490877644575</v>
      </c>
    </row>
    <row r="19" spans="1:4" ht="15.75" x14ac:dyDescent="0.25">
      <c r="A19" s="16" t="s">
        <v>10</v>
      </c>
      <c r="B19" s="14">
        <v>141.30000000000001</v>
      </c>
      <c r="C19" s="18">
        <v>9</v>
      </c>
      <c r="D19" s="12">
        <f t="shared" si="0"/>
        <v>6.369426751592357</v>
      </c>
    </row>
    <row r="20" spans="1:4" ht="15.75" x14ac:dyDescent="0.25">
      <c r="A20" s="16" t="s">
        <v>11</v>
      </c>
      <c r="B20" s="14">
        <v>9111.6</v>
      </c>
      <c r="C20" s="15">
        <v>5569</v>
      </c>
      <c r="D20" s="12">
        <f t="shared" si="0"/>
        <v>61.119891127793139</v>
      </c>
    </row>
    <row r="21" spans="1:4" ht="15.75" x14ac:dyDescent="0.25">
      <c r="A21" s="16" t="s">
        <v>12</v>
      </c>
      <c r="B21" s="14">
        <v>10338.1</v>
      </c>
      <c r="C21" s="14">
        <v>3774.8</v>
      </c>
      <c r="D21" s="12">
        <f t="shared" si="0"/>
        <v>36.513479266015999</v>
      </c>
    </row>
    <row r="22" spans="1:4" ht="15.75" x14ac:dyDescent="0.25">
      <c r="A22" s="16" t="s">
        <v>13</v>
      </c>
      <c r="B22" s="14">
        <v>773.1</v>
      </c>
      <c r="C22" s="15">
        <v>257.7</v>
      </c>
      <c r="D22" s="12">
        <f t="shared" si="0"/>
        <v>33.333333333333329</v>
      </c>
    </row>
    <row r="23" spans="1:4" ht="31.5" x14ac:dyDescent="0.25">
      <c r="A23" s="16" t="s">
        <v>17</v>
      </c>
      <c r="B23" s="14">
        <v>17.5</v>
      </c>
      <c r="C23" s="14">
        <v>1.8</v>
      </c>
      <c r="D23" s="12">
        <f t="shared" si="0"/>
        <v>10.285714285714285</v>
      </c>
    </row>
    <row r="24" spans="1:4" s="1" customFormat="1" ht="15.75" x14ac:dyDescent="0.25">
      <c r="A24" s="19" t="s">
        <v>14</v>
      </c>
      <c r="B24" s="13">
        <f>B6-B10</f>
        <v>-13087.899999999965</v>
      </c>
      <c r="C24" s="13">
        <f>C6-C10</f>
        <v>-170.29999999998836</v>
      </c>
      <c r="D24" s="12">
        <f t="shared" si="0"/>
        <v>1.3012018734861117</v>
      </c>
    </row>
    <row r="25" spans="1:4" ht="18.75" x14ac:dyDescent="0.3">
      <c r="A25" s="3"/>
      <c r="B25" s="3"/>
      <c r="C25" s="3"/>
      <c r="D25" s="4"/>
    </row>
    <row r="26" spans="1:4" ht="53.25" customHeight="1" x14ac:dyDescent="0.3">
      <c r="A26" s="20" t="s">
        <v>19</v>
      </c>
      <c r="B26" s="6"/>
      <c r="C26" s="6"/>
      <c r="D26" s="21" t="s">
        <v>20</v>
      </c>
    </row>
    <row r="27" spans="1:4" ht="22.5" customHeight="1" x14ac:dyDescent="0.25">
      <c r="A27" s="5"/>
      <c r="B27" s="5"/>
      <c r="C27" s="5"/>
      <c r="D27" s="5"/>
    </row>
    <row r="28" spans="1:4" ht="18.75" x14ac:dyDescent="0.3">
      <c r="A28" s="3"/>
      <c r="B28" s="3"/>
      <c r="C28" s="3"/>
      <c r="D28" s="4"/>
    </row>
    <row r="29" spans="1:4" ht="18.75" x14ac:dyDescent="0.3">
      <c r="A29" s="3"/>
      <c r="B29" s="3"/>
      <c r="C29" s="3"/>
      <c r="D29" s="4"/>
    </row>
    <row r="30" spans="1:4" ht="80.25" customHeight="1" x14ac:dyDescent="0.3">
      <c r="A30" s="6"/>
      <c r="B30" s="6"/>
      <c r="C30" s="6"/>
      <c r="D30" s="7"/>
    </row>
    <row r="31" spans="1:4" ht="18.75" x14ac:dyDescent="0.3">
      <c r="A31" s="3"/>
      <c r="B31" s="3"/>
      <c r="C31" s="3"/>
      <c r="D31" s="4"/>
    </row>
  </sheetData>
  <mergeCells count="3">
    <mergeCell ref="A3:D3"/>
    <mergeCell ref="A2:E2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2023-05-19T10:30:06Z</dcterms:modified>
</cp:coreProperties>
</file>