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4-2026" sheetId="35" r:id="rId1"/>
  </sheets>
  <calcPr calcId="144525"/>
</workbook>
</file>

<file path=xl/calcChain.xml><?xml version="1.0" encoding="utf-8"?>
<calcChain xmlns="http://schemas.openxmlformats.org/spreadsheetml/2006/main">
  <c r="H386" i="35" l="1"/>
  <c r="I386" i="35"/>
  <c r="G386" i="35"/>
  <c r="H392" i="35"/>
  <c r="I392" i="35"/>
  <c r="G392" i="35"/>
  <c r="H393" i="35"/>
  <c r="I393" i="35"/>
  <c r="G393" i="35"/>
  <c r="H265" i="35" l="1"/>
  <c r="I265" i="35"/>
  <c r="G265" i="35"/>
  <c r="H270" i="35"/>
  <c r="I270" i="35"/>
  <c r="G270" i="35"/>
  <c r="H351" i="35" l="1"/>
  <c r="I351" i="35"/>
  <c r="H356" i="35"/>
  <c r="I356" i="35"/>
  <c r="G356" i="35"/>
  <c r="H193" i="35" l="1"/>
  <c r="I193" i="35"/>
  <c r="G193" i="35"/>
  <c r="H329" i="35" l="1"/>
  <c r="H328" i="35" s="1"/>
  <c r="I329" i="35"/>
  <c r="I328" i="35" s="1"/>
  <c r="H44" i="35"/>
  <c r="H539" i="35" l="1"/>
  <c r="I539" i="35"/>
  <c r="G539" i="35"/>
  <c r="H107" i="35" l="1"/>
  <c r="I107" i="35"/>
  <c r="G107" i="35"/>
  <c r="H23" i="35"/>
  <c r="G23" i="35"/>
  <c r="H352" i="35"/>
  <c r="I352" i="35"/>
  <c r="G352" i="35"/>
  <c r="G351" i="35" s="1"/>
  <c r="H354" i="35"/>
  <c r="I354" i="35"/>
  <c r="G354" i="35"/>
  <c r="H584" i="35"/>
  <c r="H583" i="35" s="1"/>
  <c r="I584" i="35"/>
  <c r="I583" i="35" s="1"/>
  <c r="G584" i="35"/>
  <c r="G583" i="35" s="1"/>
  <c r="G350" i="35" l="1"/>
  <c r="G349" i="35" s="1"/>
  <c r="I350" i="35"/>
  <c r="I349" i="35" s="1"/>
  <c r="H350" i="35"/>
  <c r="H349" i="35" s="1"/>
  <c r="H564" i="35" l="1"/>
  <c r="I564" i="35"/>
  <c r="G564" i="35"/>
  <c r="H495" i="35"/>
  <c r="I495" i="35"/>
  <c r="G495" i="35"/>
  <c r="H477" i="35" l="1"/>
  <c r="H476" i="35" s="1"/>
  <c r="I477" i="35"/>
  <c r="I476" i="35" s="1"/>
  <c r="G477" i="35"/>
  <c r="G476" i="35" s="1"/>
  <c r="H480" i="35"/>
  <c r="H479" i="35" s="1"/>
  <c r="I480" i="35"/>
  <c r="I479" i="35" s="1"/>
  <c r="G480" i="35"/>
  <c r="G479" i="35" s="1"/>
  <c r="H343" i="35"/>
  <c r="I343" i="35"/>
  <c r="G343" i="35"/>
  <c r="H346" i="35"/>
  <c r="I346" i="35"/>
  <c r="G346" i="35"/>
  <c r="H318" i="35"/>
  <c r="H317" i="35" s="1"/>
  <c r="I318" i="35"/>
  <c r="I317" i="35" s="1"/>
  <c r="G318" i="35"/>
  <c r="G317" i="35" s="1"/>
  <c r="H301" i="35"/>
  <c r="H300" i="35" s="1"/>
  <c r="I301" i="35"/>
  <c r="I300" i="35" s="1"/>
  <c r="G301" i="35"/>
  <c r="G300" i="35" s="1"/>
  <c r="G254" i="35" l="1"/>
  <c r="H254" i="35"/>
  <c r="I254" i="35"/>
  <c r="H252" i="35"/>
  <c r="I252" i="35"/>
  <c r="G252" i="35"/>
  <c r="H243" i="35"/>
  <c r="I243" i="35"/>
  <c r="G243" i="35"/>
  <c r="H75" i="35"/>
  <c r="H74" i="35" s="1"/>
  <c r="H73" i="35" s="1"/>
  <c r="I75" i="35"/>
  <c r="I74" i="35" s="1"/>
  <c r="I73" i="35" s="1"/>
  <c r="G75" i="35"/>
  <c r="G74" i="35" s="1"/>
  <c r="G73" i="35" s="1"/>
  <c r="G120" i="35"/>
  <c r="H106" i="35"/>
  <c r="H105" i="35" s="1"/>
  <c r="I106" i="35"/>
  <c r="I105" i="35" s="1"/>
  <c r="G106" i="35"/>
  <c r="G105" i="35" s="1"/>
  <c r="H100" i="35"/>
  <c r="I100" i="35"/>
  <c r="G100" i="35"/>
  <c r="G59" i="35"/>
  <c r="H59" i="35"/>
  <c r="I59" i="35"/>
  <c r="H538" i="35"/>
  <c r="H537" i="35" s="1"/>
  <c r="I538" i="35"/>
  <c r="I537" i="35" s="1"/>
  <c r="G538" i="35"/>
  <c r="G537" i="35" s="1"/>
  <c r="I545" i="35"/>
  <c r="H545" i="35"/>
  <c r="G545" i="35"/>
  <c r="I543" i="35"/>
  <c r="H543" i="35"/>
  <c r="G543" i="35"/>
  <c r="I25" i="35"/>
  <c r="H25" i="35"/>
  <c r="H19" i="35" s="1"/>
  <c r="G25" i="35"/>
  <c r="I23" i="35"/>
  <c r="I19" i="35" l="1"/>
  <c r="H542" i="35"/>
  <c r="H541" i="35" s="1"/>
  <c r="H536" i="35" s="1"/>
  <c r="H535" i="35" s="1"/>
  <c r="H534" i="35" s="1"/>
  <c r="G542" i="35"/>
  <c r="G541" i="35" s="1"/>
  <c r="G536" i="35" s="1"/>
  <c r="G535" i="35" s="1"/>
  <c r="G534" i="35" s="1"/>
  <c r="G22" i="35"/>
  <c r="H22" i="35"/>
  <c r="I542" i="35"/>
  <c r="I541" i="35" s="1"/>
  <c r="I536" i="35" s="1"/>
  <c r="I535" i="35" s="1"/>
  <c r="I534" i="35" s="1"/>
  <c r="I22" i="35"/>
  <c r="I384" i="35" l="1"/>
  <c r="G365" i="35"/>
  <c r="G329" i="35"/>
  <c r="G268" i="35"/>
  <c r="I31" i="35" l="1"/>
  <c r="H31" i="35"/>
  <c r="G388" i="35"/>
  <c r="I246" i="35"/>
  <c r="I245" i="35" s="1"/>
  <c r="H246" i="35"/>
  <c r="H245" i="35" s="1"/>
  <c r="G246" i="35"/>
  <c r="G245" i="35" s="1"/>
  <c r="I581" i="35"/>
  <c r="I580" i="35" s="1"/>
  <c r="I579" i="35" s="1"/>
  <c r="H581" i="35"/>
  <c r="H580" i="35" s="1"/>
  <c r="H579" i="35" s="1"/>
  <c r="G581" i="35"/>
  <c r="G580" i="35" s="1"/>
  <c r="G579" i="35" s="1"/>
  <c r="I263" i="35"/>
  <c r="I262" i="35" s="1"/>
  <c r="H263" i="35"/>
  <c r="H262" i="35" s="1"/>
  <c r="G263" i="35"/>
  <c r="G262" i="35" s="1"/>
  <c r="I266" i="35"/>
  <c r="H266" i="35"/>
  <c r="G266" i="35"/>
  <c r="I268" i="35"/>
  <c r="H268" i="35"/>
  <c r="G251" i="35"/>
  <c r="I238" i="35"/>
  <c r="I237" i="35" s="1"/>
  <c r="H238" i="35"/>
  <c r="H237" i="35" s="1"/>
  <c r="G238" i="35"/>
  <c r="G237" i="35" s="1"/>
  <c r="I228" i="35"/>
  <c r="H228" i="35"/>
  <c r="G228" i="35"/>
  <c r="I179" i="35"/>
  <c r="I178" i="35" s="1"/>
  <c r="I177" i="35" s="1"/>
  <c r="I176" i="35" s="1"/>
  <c r="H179" i="35"/>
  <c r="H178" i="35" s="1"/>
  <c r="H177" i="35" s="1"/>
  <c r="H176" i="35" s="1"/>
  <c r="G179" i="35"/>
  <c r="G178" i="35" s="1"/>
  <c r="G177" i="35" s="1"/>
  <c r="G176" i="35" s="1"/>
  <c r="I504" i="35"/>
  <c r="I503" i="35" s="1"/>
  <c r="I502" i="35" s="1"/>
  <c r="I501" i="35" s="1"/>
  <c r="H504" i="35"/>
  <c r="H503" i="35" s="1"/>
  <c r="H502" i="35" s="1"/>
  <c r="H501" i="35" s="1"/>
  <c r="G504" i="35"/>
  <c r="G503" i="35" s="1"/>
  <c r="G502" i="35" s="1"/>
  <c r="G501" i="35" s="1"/>
  <c r="H261" i="35" l="1"/>
  <c r="H260" i="35" s="1"/>
  <c r="I261" i="35"/>
  <c r="I260" i="35" s="1"/>
  <c r="G261" i="35"/>
  <c r="G260" i="35" s="1"/>
  <c r="H259" i="35" l="1"/>
  <c r="G259" i="35"/>
  <c r="I259" i="35"/>
  <c r="H333" i="35"/>
  <c r="H332" i="35" s="1"/>
  <c r="I333" i="35"/>
  <c r="I332" i="35" s="1"/>
  <c r="G333" i="35"/>
  <c r="G332" i="35" s="1"/>
  <c r="G196" i="35"/>
  <c r="G195" i="35" s="1"/>
  <c r="H196" i="35"/>
  <c r="H195" i="35" s="1"/>
  <c r="I196" i="35"/>
  <c r="I195" i="35" s="1"/>
  <c r="H511" i="35"/>
  <c r="H510" i="35" s="1"/>
  <c r="I511" i="35"/>
  <c r="I510" i="35" s="1"/>
  <c r="G511" i="35"/>
  <c r="G510" i="35" s="1"/>
  <c r="H226" i="35" l="1"/>
  <c r="H225" i="35" s="1"/>
  <c r="G226" i="35"/>
  <c r="G225" i="35" s="1"/>
  <c r="I191" i="35" l="1"/>
  <c r="I190" i="35" s="1"/>
  <c r="H588" i="35" l="1"/>
  <c r="I588" i="35"/>
  <c r="H591" i="35"/>
  <c r="I591" i="35"/>
  <c r="H117" i="35"/>
  <c r="H116" i="35" s="1"/>
  <c r="I117" i="35"/>
  <c r="I116" i="35" s="1"/>
  <c r="H103" i="35"/>
  <c r="I103" i="35"/>
  <c r="H95" i="35"/>
  <c r="I95" i="35"/>
  <c r="H91" i="35"/>
  <c r="I91" i="35"/>
  <c r="H87" i="35"/>
  <c r="I87" i="35"/>
  <c r="H85" i="35"/>
  <c r="I85" i="35"/>
  <c r="H83" i="35"/>
  <c r="I83" i="35"/>
  <c r="H54" i="35"/>
  <c r="I54" i="35"/>
  <c r="H52" i="35"/>
  <c r="I52" i="35"/>
  <c r="H50" i="35"/>
  <c r="I50" i="35"/>
  <c r="H48" i="35"/>
  <c r="I48" i="35"/>
  <c r="H46" i="35"/>
  <c r="I46" i="35"/>
  <c r="I44" i="35"/>
  <c r="H40" i="35"/>
  <c r="I40" i="35"/>
  <c r="H38" i="35"/>
  <c r="I38" i="35"/>
  <c r="H36" i="35"/>
  <c r="I36" i="35"/>
  <c r="H34" i="35"/>
  <c r="I34" i="35"/>
  <c r="H82" i="35" l="1"/>
  <c r="H81" i="35" s="1"/>
  <c r="I43" i="35"/>
  <c r="I42" i="35" s="1"/>
  <c r="H90" i="35"/>
  <c r="H89" i="35" s="1"/>
  <c r="H43" i="35"/>
  <c r="H42" i="35" s="1"/>
  <c r="H30" i="35"/>
  <c r="I90" i="35"/>
  <c r="I89" i="35" s="1"/>
  <c r="I30" i="35"/>
  <c r="I82" i="35"/>
  <c r="I81" i="35" s="1"/>
  <c r="H99" i="35"/>
  <c r="I99" i="35"/>
  <c r="G591" i="35"/>
  <c r="G588" i="35"/>
  <c r="H524" i="35"/>
  <c r="H523" i="35" s="1"/>
  <c r="I524" i="35"/>
  <c r="I523" i="35" s="1"/>
  <c r="H527" i="35"/>
  <c r="H526" i="35" s="1"/>
  <c r="I527" i="35"/>
  <c r="I526" i="35" s="1"/>
  <c r="H530" i="35"/>
  <c r="H529" i="35" s="1"/>
  <c r="I530" i="35"/>
  <c r="I529" i="35" s="1"/>
  <c r="G530" i="35"/>
  <c r="G529" i="35" s="1"/>
  <c r="G527" i="35"/>
  <c r="G526" i="35" s="1"/>
  <c r="G524" i="35"/>
  <c r="G523" i="35" s="1"/>
  <c r="I98" i="35" l="1"/>
  <c r="I97" i="35" s="1"/>
  <c r="H98" i="35"/>
  <c r="H97" i="35" s="1"/>
  <c r="G522" i="35"/>
  <c r="G521" i="35" s="1"/>
  <c r="G520" i="35" s="1"/>
  <c r="I522" i="35"/>
  <c r="I521" i="35" s="1"/>
  <c r="I520" i="35" s="1"/>
  <c r="H522" i="35"/>
  <c r="H521" i="35" s="1"/>
  <c r="H520" i="35" s="1"/>
  <c r="G587" i="35"/>
  <c r="G586" i="35" s="1"/>
  <c r="G578" i="35" s="1"/>
  <c r="G577" i="35" s="1"/>
  <c r="I587" i="35"/>
  <c r="I586" i="35" s="1"/>
  <c r="I578" i="35" s="1"/>
  <c r="I577" i="35" s="1"/>
  <c r="H587" i="35"/>
  <c r="H586" i="35" s="1"/>
  <c r="H578" i="35" s="1"/>
  <c r="H577" i="35" s="1"/>
  <c r="I517" i="35"/>
  <c r="I516" i="35" s="1"/>
  <c r="I515" i="35" s="1"/>
  <c r="H517" i="35"/>
  <c r="H516" i="35" s="1"/>
  <c r="H515" i="35" s="1"/>
  <c r="G517" i="35"/>
  <c r="G516" i="35" s="1"/>
  <c r="G515" i="35" s="1"/>
  <c r="G576" i="35" l="1"/>
  <c r="I576" i="35"/>
  <c r="H576" i="35"/>
  <c r="H499" i="35"/>
  <c r="H494" i="35" s="1"/>
  <c r="I499" i="35"/>
  <c r="I494" i="35" s="1"/>
  <c r="G499" i="35"/>
  <c r="I493" i="35" l="1"/>
  <c r="I492" i="35" s="1"/>
  <c r="I491" i="35" s="1"/>
  <c r="I490" i="35" s="1"/>
  <c r="H493" i="35"/>
  <c r="H492" i="35" s="1"/>
  <c r="H491" i="35" s="1"/>
  <c r="H490" i="35" s="1"/>
  <c r="G494" i="35"/>
  <c r="G493" i="35" s="1"/>
  <c r="G492" i="35" s="1"/>
  <c r="G491" i="35" s="1"/>
  <c r="G490" i="35" s="1"/>
  <c r="H462" i="35" l="1"/>
  <c r="I462" i="35"/>
  <c r="G462" i="35"/>
  <c r="H384" i="35"/>
  <c r="G384" i="35"/>
  <c r="H305" i="35"/>
  <c r="H304" i="35" s="1"/>
  <c r="H303" i="35" s="1"/>
  <c r="I305" i="35"/>
  <c r="I304" i="35" s="1"/>
  <c r="I303" i="35" s="1"/>
  <c r="G305" i="35"/>
  <c r="G304" i="35" s="1"/>
  <c r="G303" i="35" s="1"/>
  <c r="H533" i="35" l="1"/>
  <c r="I365" i="35"/>
  <c r="I364" i="35" s="1"/>
  <c r="H365" i="35"/>
  <c r="H364" i="35" s="1"/>
  <c r="G364" i="35"/>
  <c r="H281" i="35"/>
  <c r="I281" i="35"/>
  <c r="G281" i="35"/>
  <c r="H274" i="35" l="1"/>
  <c r="H273" i="35" s="1"/>
  <c r="H272" i="35" s="1"/>
  <c r="I274" i="35"/>
  <c r="I273" i="35" s="1"/>
  <c r="I272" i="35" s="1"/>
  <c r="G274" i="35"/>
  <c r="G273" i="35" s="1"/>
  <c r="G272" i="35" s="1"/>
  <c r="H487" i="35"/>
  <c r="H486" i="35" s="1"/>
  <c r="H485" i="35" s="1"/>
  <c r="I487" i="35"/>
  <c r="I486" i="35" s="1"/>
  <c r="I485" i="35" s="1"/>
  <c r="I483" i="35" l="1"/>
  <c r="I484" i="35"/>
  <c r="H483" i="35"/>
  <c r="H484" i="35"/>
  <c r="I419" i="35"/>
  <c r="I418" i="35" s="1"/>
  <c r="I417" i="35" s="1"/>
  <c r="I416" i="35" s="1"/>
  <c r="H419" i="35"/>
  <c r="H418" i="35" s="1"/>
  <c r="H417" i="35" s="1"/>
  <c r="H416" i="35" s="1"/>
  <c r="G419" i="35"/>
  <c r="G418" i="35" s="1"/>
  <c r="G417" i="35" s="1"/>
  <c r="G416" i="35" s="1"/>
  <c r="I362" i="35"/>
  <c r="I361" i="35" s="1"/>
  <c r="H362" i="35"/>
  <c r="H361" i="35" s="1"/>
  <c r="H360" i="35" s="1"/>
  <c r="H359" i="35" s="1"/>
  <c r="H358" i="35" s="1"/>
  <c r="G362" i="35"/>
  <c r="G361" i="35" s="1"/>
  <c r="I337" i="35"/>
  <c r="I336" i="35" s="1"/>
  <c r="I335" i="35" s="1"/>
  <c r="H337" i="35"/>
  <c r="H336" i="35" s="1"/>
  <c r="H335" i="35" s="1"/>
  <c r="G337" i="35"/>
  <c r="G336" i="35" s="1"/>
  <c r="G335" i="35" s="1"/>
  <c r="G328" i="35"/>
  <c r="I326" i="35"/>
  <c r="I325" i="35" s="1"/>
  <c r="H326" i="35"/>
  <c r="H325" i="35" s="1"/>
  <c r="G326" i="35"/>
  <c r="G325" i="35" s="1"/>
  <c r="I323" i="35"/>
  <c r="H323" i="35"/>
  <c r="G323" i="35"/>
  <c r="I321" i="35"/>
  <c r="H321" i="35"/>
  <c r="G321" i="35"/>
  <c r="I313" i="35"/>
  <c r="H313" i="35"/>
  <c r="G313" i="35"/>
  <c r="I315" i="35"/>
  <c r="H315" i="35"/>
  <c r="G315" i="35"/>
  <c r="I311" i="35"/>
  <c r="H311" i="35"/>
  <c r="G311" i="35"/>
  <c r="I296" i="35"/>
  <c r="H296" i="35"/>
  <c r="G296" i="35"/>
  <c r="I298" i="35"/>
  <c r="H298" i="35"/>
  <c r="G298" i="35"/>
  <c r="I294" i="35"/>
  <c r="H294" i="35"/>
  <c r="G294" i="35"/>
  <c r="I567" i="35"/>
  <c r="I563" i="35" s="1"/>
  <c r="I562" i="35" s="1"/>
  <c r="I561" i="35" s="1"/>
  <c r="H567" i="35"/>
  <c r="H563" i="35" s="1"/>
  <c r="H562" i="35" s="1"/>
  <c r="H561" i="35" s="1"/>
  <c r="G567" i="35"/>
  <c r="I556" i="35"/>
  <c r="H556" i="35"/>
  <c r="G556" i="35"/>
  <c r="I553" i="35"/>
  <c r="H553" i="35"/>
  <c r="G553" i="35"/>
  <c r="I533" i="35"/>
  <c r="G533" i="35"/>
  <c r="G487" i="35"/>
  <c r="G486" i="35" s="1"/>
  <c r="G485" i="35" s="1"/>
  <c r="H482" i="35"/>
  <c r="I474" i="35"/>
  <c r="I473" i="35" s="1"/>
  <c r="H474" i="35"/>
  <c r="H473" i="35" s="1"/>
  <c r="G474" i="35"/>
  <c r="G473" i="35" s="1"/>
  <c r="I471" i="35"/>
  <c r="H471" i="35"/>
  <c r="G471" i="35"/>
  <c r="I469" i="35"/>
  <c r="H469" i="35"/>
  <c r="G469" i="35"/>
  <c r="I461" i="35"/>
  <c r="H461" i="35"/>
  <c r="G461" i="35"/>
  <c r="I459" i="35"/>
  <c r="I458" i="35" s="1"/>
  <c r="H459" i="35"/>
  <c r="H458" i="35" s="1"/>
  <c r="G459" i="35"/>
  <c r="G458" i="35" s="1"/>
  <c r="I456" i="35"/>
  <c r="I455" i="35" s="1"/>
  <c r="H456" i="35"/>
  <c r="H455" i="35" s="1"/>
  <c r="G456" i="35"/>
  <c r="G455" i="35" s="1"/>
  <c r="I453" i="35"/>
  <c r="H453" i="35"/>
  <c r="G453" i="35"/>
  <c r="I574" i="35"/>
  <c r="I573" i="35" s="1"/>
  <c r="H574" i="35"/>
  <c r="H573" i="35" s="1"/>
  <c r="G574" i="35"/>
  <c r="G573" i="35" s="1"/>
  <c r="I445" i="35"/>
  <c r="I444" i="35" s="1"/>
  <c r="I443" i="35" s="1"/>
  <c r="I442" i="35" s="1"/>
  <c r="I441" i="35" s="1"/>
  <c r="H445" i="35"/>
  <c r="H444" i="35" s="1"/>
  <c r="H443" i="35" s="1"/>
  <c r="H442" i="35" s="1"/>
  <c r="H441" i="35" s="1"/>
  <c r="G445" i="35"/>
  <c r="G444" i="35" s="1"/>
  <c r="G443" i="35" s="1"/>
  <c r="G442" i="35" s="1"/>
  <c r="G441" i="35" s="1"/>
  <c r="I434" i="35"/>
  <c r="I433" i="35" s="1"/>
  <c r="I432" i="35" s="1"/>
  <c r="H434" i="35"/>
  <c r="H433" i="35" s="1"/>
  <c r="H432" i="35" s="1"/>
  <c r="G434" i="35"/>
  <c r="G433" i="35" s="1"/>
  <c r="G432" i="35" s="1"/>
  <c r="I439" i="35"/>
  <c r="I438" i="35" s="1"/>
  <c r="H439" i="35"/>
  <c r="H438" i="35" s="1"/>
  <c r="G439" i="35"/>
  <c r="G438" i="35" s="1"/>
  <c r="G437" i="35" s="1"/>
  <c r="I428" i="35"/>
  <c r="H428" i="35"/>
  <c r="G428" i="35"/>
  <c r="I425" i="35"/>
  <c r="H425" i="35"/>
  <c r="G425" i="35"/>
  <c r="I430" i="35"/>
  <c r="H430" i="35"/>
  <c r="G430" i="35"/>
  <c r="I412" i="35"/>
  <c r="I411" i="35" s="1"/>
  <c r="I410" i="35" s="1"/>
  <c r="I409" i="35" s="1"/>
  <c r="H412" i="35"/>
  <c r="H411" i="35" s="1"/>
  <c r="H410" i="35" s="1"/>
  <c r="H409" i="35" s="1"/>
  <c r="G412" i="35"/>
  <c r="G411" i="35" s="1"/>
  <c r="G410" i="35" s="1"/>
  <c r="G409" i="35" s="1"/>
  <c r="I406" i="35"/>
  <c r="H406" i="35"/>
  <c r="G406" i="35"/>
  <c r="I400" i="35"/>
  <c r="I399" i="35" s="1"/>
  <c r="I398" i="35" s="1"/>
  <c r="I397" i="35" s="1"/>
  <c r="I396" i="35" s="1"/>
  <c r="H400" i="35"/>
  <c r="H399" i="35" s="1"/>
  <c r="H398" i="35" s="1"/>
  <c r="H397" i="35" s="1"/>
  <c r="H396" i="35" s="1"/>
  <c r="G400" i="35"/>
  <c r="G399" i="35" s="1"/>
  <c r="G398" i="35" s="1"/>
  <c r="G397" i="35" s="1"/>
  <c r="G396" i="35" s="1"/>
  <c r="I390" i="35"/>
  <c r="H390" i="35"/>
  <c r="G390" i="35"/>
  <c r="I388" i="35"/>
  <c r="H388" i="35"/>
  <c r="I382" i="35"/>
  <c r="H382" i="35"/>
  <c r="G382" i="35"/>
  <c r="I380" i="35"/>
  <c r="H380" i="35"/>
  <c r="G380" i="35"/>
  <c r="I378" i="35"/>
  <c r="H378" i="35"/>
  <c r="G378" i="35"/>
  <c r="I374" i="35"/>
  <c r="H374" i="35"/>
  <c r="G374" i="35"/>
  <c r="I372" i="35"/>
  <c r="H372" i="35"/>
  <c r="G372" i="35"/>
  <c r="I286" i="35"/>
  <c r="H286" i="35"/>
  <c r="G286" i="35"/>
  <c r="I280" i="35"/>
  <c r="I279" i="35" s="1"/>
  <c r="I278" i="35" s="1"/>
  <c r="H280" i="35"/>
  <c r="H279" i="35" s="1"/>
  <c r="H278" i="35" s="1"/>
  <c r="G280" i="35"/>
  <c r="G279" i="35" s="1"/>
  <c r="G278" i="35" s="1"/>
  <c r="I519" i="35"/>
  <c r="H519" i="35"/>
  <c r="G519" i="35"/>
  <c r="I251" i="35"/>
  <c r="I257" i="35"/>
  <c r="I256" i="35" s="1"/>
  <c r="H257" i="35"/>
  <c r="H256" i="35" s="1"/>
  <c r="G257" i="35"/>
  <c r="G256" i="35" s="1"/>
  <c r="I242" i="35"/>
  <c r="I241" i="35" s="1"/>
  <c r="I240" i="35" s="1"/>
  <c r="H242" i="35"/>
  <c r="H241" i="35" s="1"/>
  <c r="H240" i="35" s="1"/>
  <c r="G242" i="35"/>
  <c r="I235" i="35"/>
  <c r="I234" i="35" s="1"/>
  <c r="I233" i="35" s="1"/>
  <c r="I232" i="35" s="1"/>
  <c r="H235" i="35"/>
  <c r="H234" i="35" s="1"/>
  <c r="H233" i="35" s="1"/>
  <c r="H232" i="35" s="1"/>
  <c r="G235" i="35"/>
  <c r="G234" i="35" s="1"/>
  <c r="G233" i="35" s="1"/>
  <c r="G232" i="35" s="1"/>
  <c r="I226" i="35"/>
  <c r="I225" i="35" s="1"/>
  <c r="I221" i="35"/>
  <c r="H221" i="35"/>
  <c r="G221" i="35"/>
  <c r="I219" i="35"/>
  <c r="H219" i="35"/>
  <c r="G219" i="35"/>
  <c r="I216" i="35"/>
  <c r="I215" i="35" s="1"/>
  <c r="H216" i="35"/>
  <c r="H215" i="35" s="1"/>
  <c r="G216" i="35"/>
  <c r="G215" i="35" s="1"/>
  <c r="I213" i="35"/>
  <c r="I212" i="35" s="1"/>
  <c r="H213" i="35"/>
  <c r="H212" i="35" s="1"/>
  <c r="G213" i="35"/>
  <c r="G212" i="35" s="1"/>
  <c r="I208" i="35"/>
  <c r="I207" i="35" s="1"/>
  <c r="H208" i="35"/>
  <c r="H207" i="35" s="1"/>
  <c r="G208" i="35"/>
  <c r="G207" i="35" s="1"/>
  <c r="I205" i="35"/>
  <c r="I204" i="35" s="1"/>
  <c r="H205" i="35"/>
  <c r="H204" i="35" s="1"/>
  <c r="G205" i="35"/>
  <c r="G204" i="35" s="1"/>
  <c r="I202" i="35"/>
  <c r="I201" i="35" s="1"/>
  <c r="H202" i="35"/>
  <c r="H201" i="35" s="1"/>
  <c r="G202" i="35"/>
  <c r="G201" i="35" s="1"/>
  <c r="I199" i="35"/>
  <c r="I198" i="35" s="1"/>
  <c r="H199" i="35"/>
  <c r="H198" i="35" s="1"/>
  <c r="G199" i="35"/>
  <c r="G198" i="35" s="1"/>
  <c r="H191" i="35"/>
  <c r="H190" i="35" s="1"/>
  <c r="G191" i="35"/>
  <c r="G190" i="35" s="1"/>
  <c r="I185" i="35"/>
  <c r="I184" i="35" s="1"/>
  <c r="I183" i="35" s="1"/>
  <c r="I182" i="35" s="1"/>
  <c r="H185" i="35"/>
  <c r="H184" i="35" s="1"/>
  <c r="H183" i="35" s="1"/>
  <c r="H182" i="35" s="1"/>
  <c r="G185" i="35"/>
  <c r="G184" i="35" s="1"/>
  <c r="I174" i="35"/>
  <c r="I173" i="35" s="1"/>
  <c r="I172" i="35" s="1"/>
  <c r="I171" i="35" s="1"/>
  <c r="I170" i="35" s="1"/>
  <c r="H174" i="35"/>
  <c r="H173" i="35" s="1"/>
  <c r="H172" i="35" s="1"/>
  <c r="H171" i="35" s="1"/>
  <c r="H170" i="35" s="1"/>
  <c r="G174" i="35"/>
  <c r="G173" i="35" s="1"/>
  <c r="G172" i="35" s="1"/>
  <c r="G171" i="35" s="1"/>
  <c r="G170" i="35" s="1"/>
  <c r="I159" i="35"/>
  <c r="I158" i="35" s="1"/>
  <c r="H159" i="35"/>
  <c r="H158" i="35" s="1"/>
  <c r="G159" i="35"/>
  <c r="G158" i="35" s="1"/>
  <c r="I156" i="35"/>
  <c r="I155" i="35" s="1"/>
  <c r="H156" i="35"/>
  <c r="H155" i="35" s="1"/>
  <c r="G156" i="35"/>
  <c r="G155" i="35" s="1"/>
  <c r="I153" i="35"/>
  <c r="I152" i="35" s="1"/>
  <c r="H153" i="35"/>
  <c r="H152" i="35" s="1"/>
  <c r="G153" i="35"/>
  <c r="G152" i="35" s="1"/>
  <c r="I150" i="35"/>
  <c r="I149" i="35" s="1"/>
  <c r="H150" i="35"/>
  <c r="H149" i="35" s="1"/>
  <c r="G150" i="35"/>
  <c r="G149" i="35" s="1"/>
  <c r="I167" i="35"/>
  <c r="I166" i="35" s="1"/>
  <c r="H167" i="35"/>
  <c r="H166" i="35" s="1"/>
  <c r="G167" i="35"/>
  <c r="G166" i="35" s="1"/>
  <c r="I163" i="35"/>
  <c r="I162" i="35" s="1"/>
  <c r="H163" i="35"/>
  <c r="H162" i="35" s="1"/>
  <c r="G163" i="35"/>
  <c r="G162" i="35" s="1"/>
  <c r="I145" i="35"/>
  <c r="I144" i="35" s="1"/>
  <c r="I143" i="35" s="1"/>
  <c r="I142" i="35" s="1"/>
  <c r="H145" i="35"/>
  <c r="H144" i="35" s="1"/>
  <c r="H143" i="35" s="1"/>
  <c r="H142" i="35" s="1"/>
  <c r="G145" i="35"/>
  <c r="G144" i="35" s="1"/>
  <c r="G143" i="35" s="1"/>
  <c r="G142" i="35" s="1"/>
  <c r="I139" i="35"/>
  <c r="I138" i="35" s="1"/>
  <c r="H139" i="35"/>
  <c r="H138" i="35" s="1"/>
  <c r="G139" i="35"/>
  <c r="G138" i="35" s="1"/>
  <c r="I136" i="35"/>
  <c r="H136" i="35"/>
  <c r="G136" i="35"/>
  <c r="I133" i="35"/>
  <c r="H133" i="35"/>
  <c r="G133" i="35"/>
  <c r="I509" i="35"/>
  <c r="I508" i="35" s="1"/>
  <c r="I507" i="35" s="1"/>
  <c r="I506" i="35" s="1"/>
  <c r="H509" i="35"/>
  <c r="H508" i="35" s="1"/>
  <c r="H507" i="35" s="1"/>
  <c r="H506" i="35" s="1"/>
  <c r="G509" i="35"/>
  <c r="G508" i="35" s="1"/>
  <c r="G507" i="35" s="1"/>
  <c r="G506" i="35" s="1"/>
  <c r="I127" i="35"/>
  <c r="I126" i="35" s="1"/>
  <c r="I125" i="35" s="1"/>
  <c r="H127" i="35"/>
  <c r="H126" i="35" s="1"/>
  <c r="H125" i="35" s="1"/>
  <c r="G127" i="35"/>
  <c r="G126" i="35" s="1"/>
  <c r="G125" i="35" s="1"/>
  <c r="I123" i="35"/>
  <c r="I122" i="35" s="1"/>
  <c r="H123" i="35"/>
  <c r="H122" i="35" s="1"/>
  <c r="G123" i="35"/>
  <c r="G122" i="35" s="1"/>
  <c r="I120" i="35"/>
  <c r="I119" i="35" s="1"/>
  <c r="H120" i="35"/>
  <c r="H119" i="35" s="1"/>
  <c r="G119" i="35"/>
  <c r="G117" i="35"/>
  <c r="G116" i="35" s="1"/>
  <c r="I112" i="35"/>
  <c r="I111" i="35" s="1"/>
  <c r="I110" i="35" s="1"/>
  <c r="I109" i="35" s="1"/>
  <c r="H112" i="35"/>
  <c r="H111" i="35" s="1"/>
  <c r="H110" i="35" s="1"/>
  <c r="H109" i="35" s="1"/>
  <c r="G112" i="35"/>
  <c r="G111" i="35" s="1"/>
  <c r="G110" i="35" s="1"/>
  <c r="G109" i="35" s="1"/>
  <c r="G103" i="35"/>
  <c r="G99" i="35" s="1"/>
  <c r="G98" i="35" s="1"/>
  <c r="G95" i="35"/>
  <c r="G91" i="35"/>
  <c r="G87" i="35"/>
  <c r="G85" i="35"/>
  <c r="G83" i="35"/>
  <c r="I79" i="35"/>
  <c r="I78" i="35" s="1"/>
  <c r="I77" i="35" s="1"/>
  <c r="I72" i="35" s="1"/>
  <c r="H79" i="35"/>
  <c r="H78" i="35" s="1"/>
  <c r="H77" i="35" s="1"/>
  <c r="H72" i="35" s="1"/>
  <c r="G79" i="35"/>
  <c r="G78" i="35" s="1"/>
  <c r="G77" i="35" s="1"/>
  <c r="I69" i="35"/>
  <c r="I68" i="35" s="1"/>
  <c r="I67" i="35" s="1"/>
  <c r="H69" i="35"/>
  <c r="H68" i="35" s="1"/>
  <c r="H67" i="35" s="1"/>
  <c r="G69" i="35"/>
  <c r="G68" i="35" s="1"/>
  <c r="G67" i="35" s="1"/>
  <c r="I65" i="35"/>
  <c r="I64" i="35" s="1"/>
  <c r="H65" i="35"/>
  <c r="H64" i="35" s="1"/>
  <c r="G65" i="35"/>
  <c r="G64" i="35" s="1"/>
  <c r="I58" i="35"/>
  <c r="I57" i="35" s="1"/>
  <c r="I56" i="35" s="1"/>
  <c r="H58" i="35"/>
  <c r="H57" i="35" s="1"/>
  <c r="H56" i="35" s="1"/>
  <c r="G58" i="35"/>
  <c r="G57" i="35" s="1"/>
  <c r="G56" i="35" s="1"/>
  <c r="G54" i="35"/>
  <c r="G52" i="35"/>
  <c r="G50" i="35"/>
  <c r="G48" i="35"/>
  <c r="G46" i="35"/>
  <c r="G44" i="35"/>
  <c r="G40" i="35"/>
  <c r="G38" i="35"/>
  <c r="G36" i="35"/>
  <c r="G34" i="35"/>
  <c r="G31" i="35"/>
  <c r="G115" i="35" l="1"/>
  <c r="I437" i="35"/>
  <c r="I436" i="35"/>
  <c r="G114" i="35"/>
  <c r="G360" i="35"/>
  <c r="G359" i="35" s="1"/>
  <c r="G358" i="35" s="1"/>
  <c r="G148" i="35"/>
  <c r="H148" i="35"/>
  <c r="I148" i="35"/>
  <c r="I231" i="35"/>
  <c r="H231" i="35"/>
  <c r="H570" i="35"/>
  <c r="H569" i="35" s="1"/>
  <c r="H572" i="35"/>
  <c r="H571" i="35" s="1"/>
  <c r="I570" i="35"/>
  <c r="I569" i="35" s="1"/>
  <c r="I572" i="35"/>
  <c r="I571" i="35" s="1"/>
  <c r="G570" i="35"/>
  <c r="G569" i="35" s="1"/>
  <c r="G572" i="35"/>
  <c r="G571" i="35" s="1"/>
  <c r="G483" i="35"/>
  <c r="G484" i="35"/>
  <c r="G424" i="35"/>
  <c r="H424" i="35"/>
  <c r="H423" i="35" s="1"/>
  <c r="I424" i="35"/>
  <c r="I423" i="35" s="1"/>
  <c r="H436" i="35"/>
  <c r="H437" i="35"/>
  <c r="G436" i="35"/>
  <c r="I377" i="35"/>
  <c r="I376" i="35" s="1"/>
  <c r="I387" i="35"/>
  <c r="H402" i="35"/>
  <c r="H395" i="35" s="1"/>
  <c r="H405" i="35"/>
  <c r="H404" i="35" s="1"/>
  <c r="H403" i="35" s="1"/>
  <c r="I402" i="35"/>
  <c r="I395" i="35" s="1"/>
  <c r="I405" i="35"/>
  <c r="I404" i="35" s="1"/>
  <c r="I403" i="35" s="1"/>
  <c r="H377" i="35"/>
  <c r="H376" i="35" s="1"/>
  <c r="G402" i="35"/>
  <c r="G395" i="35" s="1"/>
  <c r="G405" i="35"/>
  <c r="G404" i="35" s="1"/>
  <c r="G403" i="35" s="1"/>
  <c r="G377" i="35"/>
  <c r="G376" i="35" s="1"/>
  <c r="H387" i="35"/>
  <c r="G320" i="35"/>
  <c r="H320" i="35"/>
  <c r="I320" i="35"/>
  <c r="I284" i="35"/>
  <c r="I276" i="35" s="1"/>
  <c r="I285" i="35"/>
  <c r="G284" i="35"/>
  <c r="G276" i="35" s="1"/>
  <c r="G285" i="35"/>
  <c r="H284" i="35"/>
  <c r="H276" i="35" s="1"/>
  <c r="H285" i="35"/>
  <c r="G183" i="35"/>
  <c r="G182" i="35" s="1"/>
  <c r="G181" i="35" s="1"/>
  <c r="G241" i="35"/>
  <c r="G240" i="35" s="1"/>
  <c r="G231" i="35" s="1"/>
  <c r="G552" i="35"/>
  <c r="G250" i="35"/>
  <c r="G249" i="35" s="1"/>
  <c r="G248" i="35" s="1"/>
  <c r="H251" i="35"/>
  <c r="H250" i="35" s="1"/>
  <c r="H249" i="35" s="1"/>
  <c r="H248" i="35" s="1"/>
  <c r="G452" i="35"/>
  <c r="G451" i="35"/>
  <c r="G450" i="35" s="1"/>
  <c r="G449" i="35" s="1"/>
  <c r="I452" i="35"/>
  <c r="I451" i="35"/>
  <c r="I450" i="35" s="1"/>
  <c r="I449" i="35" s="1"/>
  <c r="H452" i="35"/>
  <c r="H451" i="35"/>
  <c r="H450" i="35" s="1"/>
  <c r="H449" i="35" s="1"/>
  <c r="H115" i="35"/>
  <c r="H114" i="35" s="1"/>
  <c r="H71" i="35" s="1"/>
  <c r="I552" i="35"/>
  <c r="G563" i="35"/>
  <c r="G562" i="35" s="1"/>
  <c r="G561" i="35" s="1"/>
  <c r="I115" i="35"/>
  <c r="I114" i="35" s="1"/>
  <c r="I71" i="35" s="1"/>
  <c r="H293" i="35"/>
  <c r="H292" i="35" s="1"/>
  <c r="H290" i="35" s="1"/>
  <c r="G161" i="35"/>
  <c r="I161" i="35"/>
  <c r="H161" i="35"/>
  <c r="H147" i="35" s="1"/>
  <c r="G293" i="35"/>
  <c r="I293" i="35"/>
  <c r="I292" i="35" s="1"/>
  <c r="I290" i="35" s="1"/>
  <c r="G189" i="35"/>
  <c r="G188" i="35" s="1"/>
  <c r="G187" i="35" s="1"/>
  <c r="I189" i="35"/>
  <c r="I188" i="35" s="1"/>
  <c r="H189" i="35"/>
  <c r="H188" i="35" s="1"/>
  <c r="H187" i="35" s="1"/>
  <c r="H552" i="35"/>
  <c r="I360" i="35"/>
  <c r="I359" i="35" s="1"/>
  <c r="I358" i="35" s="1"/>
  <c r="H468" i="35"/>
  <c r="G30" i="35"/>
  <c r="G29" i="35" s="1"/>
  <c r="H342" i="35"/>
  <c r="H341" i="35" s="1"/>
  <c r="H340" i="35" s="1"/>
  <c r="H339" i="35" s="1"/>
  <c r="I250" i="35"/>
  <c r="I249" i="35" s="1"/>
  <c r="I248" i="35" s="1"/>
  <c r="H218" i="35"/>
  <c r="H211" i="35" s="1"/>
  <c r="G97" i="35"/>
  <c r="I224" i="35"/>
  <c r="I223" i="35" s="1"/>
  <c r="H224" i="35"/>
  <c r="H223" i="35" s="1"/>
  <c r="H29" i="35"/>
  <c r="H28" i="35" s="1"/>
  <c r="H27" i="35" s="1"/>
  <c r="G43" i="35"/>
  <c r="G42" i="35" s="1"/>
  <c r="H132" i="35"/>
  <c r="H131" i="35" s="1"/>
  <c r="H130" i="35" s="1"/>
  <c r="G387" i="35"/>
  <c r="G19" i="35"/>
  <c r="G224" i="35"/>
  <c r="G223" i="35" s="1"/>
  <c r="I181" i="35"/>
  <c r="G90" i="35"/>
  <c r="G89" i="35" s="1"/>
  <c r="H181" i="35"/>
  <c r="G371" i="35"/>
  <c r="G370" i="35" s="1"/>
  <c r="I371" i="35"/>
  <c r="I370" i="35" s="1"/>
  <c r="H371" i="35"/>
  <c r="H370" i="35" s="1"/>
  <c r="G423" i="35"/>
  <c r="G310" i="35"/>
  <c r="I310" i="35"/>
  <c r="H310" i="35"/>
  <c r="G132" i="35"/>
  <c r="G131" i="35" s="1"/>
  <c r="G130" i="35" s="1"/>
  <c r="I132" i="35"/>
  <c r="I131" i="35" s="1"/>
  <c r="I130" i="35" s="1"/>
  <c r="G218" i="35"/>
  <c r="G211" i="35" s="1"/>
  <c r="I218" i="35"/>
  <c r="I211" i="35" s="1"/>
  <c r="G468" i="35"/>
  <c r="I468" i="35"/>
  <c r="I467" i="35" s="1"/>
  <c r="G482" i="35"/>
  <c r="I482" i="35"/>
  <c r="G342" i="35"/>
  <c r="G341" i="35" s="1"/>
  <c r="G340" i="35" s="1"/>
  <c r="G339" i="35" s="1"/>
  <c r="I342" i="35"/>
  <c r="I341" i="35" s="1"/>
  <c r="I340" i="35" s="1"/>
  <c r="I339" i="35" s="1"/>
  <c r="G82" i="35"/>
  <c r="G81" i="35" s="1"/>
  <c r="I29" i="35"/>
  <c r="I28" i="35" s="1"/>
  <c r="I27" i="35" s="1"/>
  <c r="G277" i="35"/>
  <c r="I277" i="35"/>
  <c r="H277" i="35"/>
  <c r="H309" i="35" l="1"/>
  <c r="H308" i="35" s="1"/>
  <c r="I147" i="35"/>
  <c r="G147" i="35"/>
  <c r="I18" i="35"/>
  <c r="H18" i="35"/>
  <c r="G309" i="35"/>
  <c r="G308" i="35" s="1"/>
  <c r="G307" i="35" s="1"/>
  <c r="I560" i="35"/>
  <c r="H560" i="35"/>
  <c r="H307" i="35"/>
  <c r="I309" i="35"/>
  <c r="I549" i="35"/>
  <c r="I548" i="35" s="1"/>
  <c r="I551" i="35"/>
  <c r="I550" i="35" s="1"/>
  <c r="H549" i="35"/>
  <c r="H547" i="35" s="1"/>
  <c r="H551" i="35"/>
  <c r="H550" i="35" s="1"/>
  <c r="G549" i="35"/>
  <c r="G548" i="35" s="1"/>
  <c r="G551" i="35"/>
  <c r="G550" i="35" s="1"/>
  <c r="I466" i="35"/>
  <c r="I465" i="35" s="1"/>
  <c r="I448" i="35" s="1"/>
  <c r="H467" i="35"/>
  <c r="H466" i="35" s="1"/>
  <c r="H465" i="35" s="1"/>
  <c r="H448" i="35" s="1"/>
  <c r="G467" i="35"/>
  <c r="G466" i="35" s="1"/>
  <c r="G465" i="35" s="1"/>
  <c r="G448" i="35" s="1"/>
  <c r="I369" i="35"/>
  <c r="I368" i="35" s="1"/>
  <c r="H369" i="35"/>
  <c r="H368" i="35" s="1"/>
  <c r="G369" i="35"/>
  <c r="G368" i="35" s="1"/>
  <c r="H291" i="35"/>
  <c r="H289" i="35" s="1"/>
  <c r="I291" i="35"/>
  <c r="I289" i="35" s="1"/>
  <c r="G291" i="35"/>
  <c r="G292" i="35"/>
  <c r="G290" i="35" s="1"/>
  <c r="G141" i="35"/>
  <c r="G72" i="35"/>
  <c r="G71" i="35" s="1"/>
  <c r="I141" i="35"/>
  <c r="H141" i="35"/>
  <c r="H21" i="35"/>
  <c r="H20" i="35" s="1"/>
  <c r="I21" i="35"/>
  <c r="I20" i="35" s="1"/>
  <c r="G560" i="35"/>
  <c r="G559" i="35" s="1"/>
  <c r="I187" i="35"/>
  <c r="G210" i="35"/>
  <c r="G169" i="35" s="1"/>
  <c r="G28" i="35"/>
  <c r="H210" i="35"/>
  <c r="H169" i="35" s="1"/>
  <c r="I210" i="35"/>
  <c r="H422" i="35"/>
  <c r="G422" i="35"/>
  <c r="G415" i="35" s="1"/>
  <c r="G408" i="35" s="1"/>
  <c r="I422" i="35"/>
  <c r="I230" i="35"/>
  <c r="H532" i="35"/>
  <c r="G532" i="35"/>
  <c r="G514" i="35" s="1"/>
  <c r="G513" i="35" s="1"/>
  <c r="G489" i="35" s="1"/>
  <c r="I532" i="35"/>
  <c r="H559" i="35" l="1"/>
  <c r="H558" i="35" s="1"/>
  <c r="I559" i="35"/>
  <c r="I558" i="35" s="1"/>
  <c r="I308" i="35"/>
  <c r="I307" i="35" s="1"/>
  <c r="I288" i="35" s="1"/>
  <c r="G27" i="35"/>
  <c r="G18" i="35" s="1"/>
  <c r="G558" i="35"/>
  <c r="G547" i="35"/>
  <c r="I547" i="35"/>
  <c r="H548" i="35"/>
  <c r="I415" i="35"/>
  <c r="I408" i="35" s="1"/>
  <c r="H415" i="35"/>
  <c r="H408" i="35" s="1"/>
  <c r="G289" i="35"/>
  <c r="G288" i="35" s="1"/>
  <c r="I129" i="35"/>
  <c r="G129" i="35"/>
  <c r="H129" i="35"/>
  <c r="G21" i="35"/>
  <c r="G20" i="35" s="1"/>
  <c r="H367" i="35"/>
  <c r="I367" i="35"/>
  <c r="G367" i="35"/>
  <c r="G230" i="35"/>
  <c r="I169" i="35"/>
  <c r="H230" i="35"/>
  <c r="H288" i="35"/>
  <c r="I514" i="35"/>
  <c r="I513" i="35" s="1"/>
  <c r="I489" i="35" s="1"/>
  <c r="H514" i="35"/>
  <c r="H513" i="35" s="1"/>
  <c r="H489" i="35" s="1"/>
  <c r="H17" i="35" l="1"/>
  <c r="I17" i="35"/>
  <c r="G17" i="35"/>
  <c r="G593" i="35" s="1"/>
  <c r="G595" i="35" s="1"/>
  <c r="H593" i="35" l="1"/>
  <c r="H595" i="35" s="1"/>
  <c r="I593" i="35"/>
  <c r="I595" i="35" s="1"/>
</calcChain>
</file>

<file path=xl/sharedStrings.xml><?xml version="1.0" encoding="utf-8"?>
<sst xmlns="http://schemas.openxmlformats.org/spreadsheetml/2006/main" count="2060" uniqueCount="644">
  <si>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</si>
  <si>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</si>
  <si>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</si>
  <si>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</si>
  <si>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</si>
  <si>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</si>
  <si>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</si>
  <si>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</si>
  <si>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</si>
  <si>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</si>
  <si>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</si>
  <si>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</si>
  <si>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</si>
  <si>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</si>
  <si>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</si>
  <si>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</si>
  <si>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</si>
  <si>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</si>
  <si>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</si>
  <si>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</si>
  <si>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</si>
  <si>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</si>
  <si>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</si>
  <si>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</si>
  <si>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</si>
  <si>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</si>
  <si>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</si>
  <si>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</si>
  <si>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</si>
  <si>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</si>
  <si>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</si>
  <si>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</si>
  <si>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</si>
  <si>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</si>
  <si>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</si>
  <si>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</si>
  <si>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</si>
  <si>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</si>
  <si>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</si>
  <si>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</si>
  <si>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</si>
  <si>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</si>
  <si>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</si>
  <si>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</si>
  <si>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</si>
  <si>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</si>
  <si>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</si>
  <si>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</si>
  <si>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</si>
  <si>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</si>
  <si>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</si>
  <si>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</si>
  <si>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</si>
  <si>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</si>
  <si>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</si>
  <si>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</si>
  <si>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</si>
  <si>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</si>
  <si>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</si>
  <si>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</si>
  <si>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</si>
  <si>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</si>
  <si>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</si>
  <si>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</si>
  <si>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</si>
  <si>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</si>
  <si>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</si>
  <si>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</si>
  <si>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</si>
  <si>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</si>
  <si>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</si>
  <si>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</si>
  <si>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</si>
  <si>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</si>
  <si>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</si>
  <si>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</si>
  <si>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</si>
  <si>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</si>
  <si>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</si>
  <si>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</si>
  <si>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</si>
  <si>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</si>
  <si>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</si>
  <si>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</si>
  <si>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</si>
  <si>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</si>
  <si>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</si>
  <si>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</si>
  <si>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</si>
  <si>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</si>
  <si>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</si>
  <si>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</si>
  <si>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</si>
  <si>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</si>
  <si>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</si>
  <si>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</si>
  <si>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</si>
  <si>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</si>
  <si>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</si>
  <si>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</si>
  <si>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</si>
  <si>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</si>
  <si>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</si>
  <si>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</si>
  <si>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</si>
  <si>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</si>
  <si>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</si>
  <si>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</si>
  <si>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</si>
  <si>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</si>
  <si>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</si>
  <si>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</si>
  <si>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</si>
  <si>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</si>
  <si>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</si>
  <si>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</si>
  <si>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</si>
  <si>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</si>
  <si>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</si>
  <si>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</si>
  <si>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</si>
  <si>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</si>
  <si>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</si>
  <si>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</si>
  <si>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</si>
  <si>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</si>
  <si>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</si>
  <si>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</si>
  <si>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</si>
  <si>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</si>
  <si>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</si>
  <si>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</si>
  <si>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</si>
  <si>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</si>
  <si>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</si>
  <si>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</si>
  <si>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Имущественный взнос в некоммерческую организацию «Фонд капитального ремонта многоквартирных домов»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</si>
  <si>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</si>
  <si>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</si>
  <si>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 xml:space="preserve">Субсидии  бюджетным учреждениям </t>
  </si>
  <si>
    <t>Субсидии  бюджетным учреждениям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</si>
  <si>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</si>
  <si>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</si>
  <si>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</si>
  <si>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</si>
  <si>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</si>
  <si>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</si>
  <si>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</si>
  <si>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</si>
  <si>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</si>
  <si>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</si>
  <si>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</si>
  <si>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</si>
  <si>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</si>
  <si>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</si>
  <si>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</si>
  <si>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</si>
  <si>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</si>
  <si>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</si>
  <si>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</si>
  <si>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</si>
  <si>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</si>
  <si>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</si>
  <si>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</si>
  <si>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</si>
  <si>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</si>
  <si>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</si>
  <si>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</si>
  <si>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 xml:space="preserve">Субсидии автономным учреждениям </t>
  </si>
  <si>
    <t>Обеспечение деятельности органов местного самоуправления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</si>
  <si>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</si>
  <si>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</si>
  <si>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</si>
  <si>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</si>
  <si>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</si>
  <si>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</si>
  <si>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</si>
  <si>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</si>
  <si>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</si>
  <si>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</si>
  <si>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</si>
  <si>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</si>
  <si>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</si>
  <si>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</si>
  <si>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</si>
  <si>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</si>
  <si>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</si>
  <si>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</si>
  <si>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</si>
  <si>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</si>
  <si>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</si>
  <si>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</si>
  <si>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</si>
  <si>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</si>
  <si>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</si>
  <si>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</si>
  <si>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</si>
  <si>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</si>
  <si>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</si>
  <si>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</si>
  <si>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</si>
  <si>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</si>
  <si>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</si>
  <si>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Наименование 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</si>
  <si>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</si>
  <si>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</si>
  <si>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</si>
  <si>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</si>
  <si>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</si>
  <si>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</si>
  <si>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</si>
  <si>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</si>
  <si>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</si>
  <si>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</si>
  <si>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</si>
  <si>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</si>
  <si>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</si>
  <si>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</si>
  <si>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</si>
  <si>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</si>
  <si>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</si>
  <si>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</si>
  <si>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</si>
  <si>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</si>
  <si>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</si>
  <si>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</si>
  <si>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</si>
  <si>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</si>
  <si>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</si>
  <si>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</si>
  <si>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</si>
  <si>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</si>
  <si>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</si>
  <si>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</si>
  <si>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</si>
  <si>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</si>
  <si>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</si>
  <si>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</si>
  <si>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</si>
  <si>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</si>
  <si>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</si>
  <si>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</si>
  <si>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</si>
  <si>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</si>
  <si>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</si>
  <si>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</si>
  <si>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</si>
  <si>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</si>
  <si>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</si>
  <si>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</si>
  <si>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</si>
  <si>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</si>
  <si>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</si>
  <si>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</si>
  <si>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</si>
  <si>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</si>
  <si>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</si>
  <si>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</si>
  <si>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</si>
  <si>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</si>
  <si>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</si>
  <si>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</si>
  <si>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</si>
  <si>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</si>
  <si>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</si>
  <si>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</si>
  <si>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</si>
  <si>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</si>
  <si>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</si>
  <si>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</si>
  <si>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</si>
  <si>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</si>
  <si>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</si>
  <si>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</si>
  <si>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</si>
  <si>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 xml:space="preserve">04 0 00 00000 </t>
  </si>
  <si>
    <t>04 3 00 00000</t>
  </si>
  <si>
    <t>04 3 01 00000</t>
  </si>
  <si>
    <t>04 3 01 23060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</si>
  <si>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</si>
  <si>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</si>
  <si>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</si>
  <si>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</si>
  <si>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</si>
  <si>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</si>
  <si>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</si>
  <si>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</si>
  <si>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</si>
  <si>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</si>
  <si>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</si>
  <si>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</si>
  <si>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</si>
  <si>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</si>
  <si>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</si>
  <si>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</si>
  <si>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</si>
  <si>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</si>
  <si>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</si>
  <si>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</si>
  <si>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</si>
  <si>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</si>
  <si>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</si>
  <si>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</si>
  <si>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</si>
  <si>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</si>
  <si>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</si>
  <si>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</si>
  <si>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</si>
  <si>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</si>
  <si>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</si>
  <si>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</si>
  <si>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</si>
  <si>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</si>
  <si>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</si>
  <si>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</si>
  <si>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</si>
  <si>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</si>
  <si>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</si>
  <si>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</si>
  <si>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</si>
  <si>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</si>
  <si>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</si>
  <si>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</si>
  <si>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</si>
  <si>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</si>
  <si>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</si>
  <si>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</si>
  <si>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</si>
  <si>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</si>
  <si>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</si>
  <si>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</si>
  <si>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</si>
  <si>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</si>
  <si>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</si>
  <si>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</si>
  <si>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</si>
  <si>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</si>
  <si>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</si>
  <si>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</si>
  <si>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</si>
  <si>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</si>
  <si>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</si>
  <si>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</si>
  <si>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</si>
  <si>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</si>
  <si>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</si>
  <si>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</si>
  <si>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</si>
  <si>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</si>
  <si>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</si>
  <si>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</si>
  <si>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</si>
  <si>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</si>
  <si>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</si>
  <si>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</si>
  <si>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</si>
  <si>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</si>
  <si>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</si>
  <si>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</si>
  <si>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</si>
  <si>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</si>
  <si>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</si>
  <si>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</si>
  <si>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</si>
  <si>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</si>
  <si>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</si>
  <si>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</si>
  <si>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</si>
  <si>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</si>
  <si>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</si>
  <si>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</si>
  <si>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</si>
  <si>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</si>
  <si>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</si>
  <si>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</si>
  <si>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</si>
  <si>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</si>
  <si>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</si>
  <si>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</si>
  <si>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</si>
  <si>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</si>
  <si>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</si>
  <si>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</si>
  <si>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</si>
  <si>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</si>
  <si>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</si>
  <si>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</si>
  <si>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</si>
  <si>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</si>
  <si>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</si>
  <si>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</si>
  <si>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</si>
  <si>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</si>
  <si>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</si>
  <si>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</si>
  <si>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</si>
  <si>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</si>
  <si>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</si>
  <si>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</si>
  <si>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</si>
  <si>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</si>
  <si>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</si>
  <si>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</si>
  <si>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</si>
  <si>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</si>
  <si>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</si>
  <si>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</si>
  <si>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</si>
  <si>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</si>
  <si>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</si>
  <si>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</si>
  <si>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</si>
  <si>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</si>
  <si>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</si>
  <si>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</si>
  <si>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</si>
  <si>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</si>
  <si>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</si>
  <si>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</si>
  <si>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</si>
  <si>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</si>
  <si>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</si>
  <si>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</si>
  <si>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</si>
  <si>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</si>
  <si>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</si>
  <si>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</si>
  <si>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</si>
  <si>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</si>
  <si>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</si>
  <si>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</si>
  <si>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</si>
  <si>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</si>
  <si>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</si>
  <si>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</si>
  <si>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</si>
  <si>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</si>
  <si>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</si>
  <si>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</si>
  <si>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</si>
  <si>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</si>
  <si>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</si>
  <si>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</si>
  <si>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</si>
  <si>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</si>
  <si>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</si>
  <si>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</si>
  <si>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</si>
  <si>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</si>
  <si>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</si>
  <si>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</si>
  <si>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</si>
  <si>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</si>
  <si>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</si>
  <si>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</si>
  <si>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</si>
  <si>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Расходы на мероприятия по обеспечению первичных мер пожарной безопасности</t>
  </si>
  <si>
    <t>14 1 01 S3150</t>
  </si>
  <si>
    <t>410</t>
  </si>
  <si>
    <t>01 2 08 00000</t>
  </si>
  <si>
    <t>01 2 08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</si>
  <si>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</si>
  <si>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</si>
  <si>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</si>
  <si>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</si>
  <si>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</si>
  <si>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</si>
  <si>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</si>
  <si>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</si>
  <si>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</si>
  <si>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</si>
  <si>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</si>
  <si>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</si>
  <si>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</si>
  <si>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Муниципальная программа «Развитие территории Междуреченского муниципального округа на 2023 - 2027 годы»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</si>
  <si>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</si>
  <si>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</si>
  <si>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</si>
  <si>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</si>
  <si>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</si>
  <si>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</si>
  <si>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</si>
  <si>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реализацию мероприятий по благоустройству дворовых территорий</t>
  </si>
  <si>
    <t>Расходы на приобретение имущества для муниципальных нужд</t>
  </si>
  <si>
    <t>17 1 06 00000</t>
  </si>
  <si>
    <t>17 1 06 20550</t>
  </si>
  <si>
    <t>"</t>
  </si>
  <si>
    <t>Расходы на выполнение проектно-изыскательских работ (ПИР), экспертиз</t>
  </si>
  <si>
    <t>13</t>
  </si>
  <si>
    <t>НАЦИОНАЛЬНАЯ БЕЗОПАСНОСТЬ ИПРАВООХРАНИТЕЛЬНАЯ ДЕЯТЕЛЬНОСТЬ</t>
  </si>
  <si>
    <t xml:space="preserve">Приложение 6                                           </t>
  </si>
  <si>
    <t>к решению Представительного Собрания округа  «О бюджете округа на  2024 год и плановый период 2025 и 2026 годов»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</si>
  <si>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2024 год и плановый период  2025 и 2026 годов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</si>
  <si>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</si>
  <si>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</si>
  <si>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</si>
  <si>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</si>
  <si>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</si>
  <si>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</si>
  <si>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</si>
  <si>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</si>
  <si>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</si>
  <si>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</si>
  <si>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</si>
  <si>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</si>
  <si>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«Членские взносы в Ассоциации»</t>
  </si>
  <si>
    <t>04 1 02 00000</t>
  </si>
  <si>
    <t>Членский взнос в Ассоциацию «Совет муниципальных образований области»</t>
  </si>
  <si>
    <t xml:space="preserve">04 1 02 21030 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</si>
  <si>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</si>
  <si>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20 0 00 00000</t>
  </si>
  <si>
    <t>20 1 04 00000</t>
  </si>
  <si>
    <t>20 1 04  00190</t>
  </si>
  <si>
    <t>20 1 04 70030</t>
  </si>
  <si>
    <t>20 1 06 00000</t>
  </si>
  <si>
    <t>20 1 06 94590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</si>
  <si>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</si>
  <si>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</si>
  <si>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</si>
  <si>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14</t>
  </si>
  <si>
    <t xml:space="preserve">20 1 00 00000 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</si>
  <si>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</si>
  <si>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</si>
  <si>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</si>
  <si>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</si>
  <si>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</si>
  <si>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</si>
  <si>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20 1 05 00000</t>
  </si>
  <si>
    <t>20 1 05 S1060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</si>
  <si>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</si>
  <si>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</si>
  <si>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</si>
  <si>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20 3 00 00000</t>
  </si>
  <si>
    <t>20 3 01 00000</t>
  </si>
  <si>
    <t>20 3 01 23060</t>
  </si>
  <si>
    <t xml:space="preserve">20 3 02 00000 </t>
  </si>
  <si>
    <t>20 3 02 23080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</si>
  <si>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</si>
  <si>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</si>
  <si>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</si>
  <si>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</si>
  <si>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</si>
  <si>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</si>
  <si>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</si>
  <si>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14 3 03 00000</t>
  </si>
  <si>
    <t>14 3 03 20530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</si>
  <si>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</si>
  <si>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«Приобретение имущества для муниципальных нужд»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</si>
  <si>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</si>
  <si>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</si>
  <si>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</si>
  <si>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Техническое обслуживание и аварийно-диспетчерское обслуживание построенных распредели- тельных газопроводов</t>
  </si>
  <si>
    <t>Основное мероприятие «Газификация на территории Междуреченского муниципального округа»</t>
  </si>
  <si>
    <t>14 4 02 00000</t>
  </si>
  <si>
    <t>14 4 02 20500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</si>
  <si>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</si>
  <si>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</si>
  <si>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</si>
  <si>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</si>
  <si>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</si>
  <si>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</si>
  <si>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</si>
  <si>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</si>
  <si>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</si>
  <si>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18 5 F2 S1552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</si>
  <si>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</si>
  <si>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</si>
  <si>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</si>
  <si>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</si>
  <si>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20 2 00 00000</t>
  </si>
  <si>
    <t>20 2 01 00000</t>
  </si>
  <si>
    <t>20 2 01 20110</t>
  </si>
  <si>
    <t>20 2 02 00000</t>
  </si>
  <si>
    <t>20 2 02 72110</t>
  </si>
  <si>
    <t>Основное мероприятие «Осуществление отдельных государственных полномочий в части охраны окружающей среды»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</si>
  <si>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</si>
  <si>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</si>
  <si>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</si>
  <si>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>01 1 03 00000</t>
  </si>
  <si>
    <t>01 1 03 S1180</t>
  </si>
  <si>
    <t>Подпрограмма «Развитие дошкольного образования на 2023 - 2027 годы»</t>
  </si>
  <si>
    <t>01 2 03 S1180</t>
  </si>
  <si>
    <t>01 4 05 00000</t>
  </si>
  <si>
    <t>01 4 05 20590</t>
  </si>
  <si>
    <t>20 2 02 72230</t>
  </si>
  <si>
    <t xml:space="preserve">04 1 02 21050 </t>
  </si>
  <si>
    <t>Выплаты за звание «Почетный гражданин округа»</t>
  </si>
  <si>
    <t>14 1 01 L4970</t>
  </si>
  <si>
    <t>Подпрограмма «Обеспечение жильем молодых семей в Междуреченском муниципальном округе на 2024-2028 годы»</t>
  </si>
  <si>
    <t>Основное мероприятие «Предоставление государственной поддержки молодым семьям»</t>
  </si>
  <si>
    <t>04 2 02 83050</t>
  </si>
  <si>
    <t>09 2 03 00000</t>
  </si>
  <si>
    <t>09 2 03 S3241</t>
  </si>
  <si>
    <t>09 2 P5 00000</t>
  </si>
  <si>
    <t>09 2 P5 S1610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</si>
  <si>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</si>
  <si>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</si>
  <si>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 xml:space="preserve">Основное мероприятие «Cоздание условий для занятий инвалидов, лиц с ограниченными возможностями здоровья физической культурой и спортом» </t>
  </si>
  <si>
    <t>Cоздание условий для занятий инвалидов, лиц с ограниченными возможностями здоровья физической культурой и спортом</t>
  </si>
  <si>
    <t>04 6 01 00590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</si>
  <si>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</si>
  <si>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</si>
  <si>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12</t>
  </si>
  <si>
    <t>04 6 00 00000</t>
  </si>
  <si>
    <t>Подпрограмма «Развитие средств массовой информации в Междуреченском муниципальном округе»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</si>
  <si>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</si>
  <si>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18 2 01 23010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</si>
  <si>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</si>
  <si>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</si>
  <si>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</si>
  <si>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18 4 01 00000</t>
  </si>
  <si>
    <t>18 4 01 25030</t>
  </si>
  <si>
    <t>Расходы на реализацию прочих мероприятий по благоустройству</t>
  </si>
  <si>
    <t>18 4 02 00000</t>
  </si>
  <si>
    <t>18 4 02 25040</t>
  </si>
  <si>
    <t>18 4 03 00000</t>
  </si>
  <si>
    <t>18 4 03 S1090</t>
  </si>
  <si>
    <t>12 2 02 00000</t>
  </si>
  <si>
    <t>12 2 02 00190</t>
  </si>
  <si>
    <t>12 2 02 70030</t>
  </si>
  <si>
    <t>Основное мероприятие «Обеспечение деятельности контрольно-счетной комиссии Междуреченского муниципального округа»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</si>
  <si>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</si>
  <si>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Поддержка Общероссийской общественной организации «Всероссийское общество инвалидов»</t>
  </si>
  <si>
    <t>12 4 01 20630</t>
  </si>
  <si>
    <t>Основное мероприятие  «Услуги распределительно-логистических центров»</t>
  </si>
  <si>
    <t>01 2 E1 00000</t>
  </si>
  <si>
    <t>01 2 E1 51720</t>
  </si>
  <si>
    <t>Обеспечение и функционирование центров образования естественно - научной и технологической направленности в общеобразовательных организациях, расположенных в сельской местности</t>
  </si>
  <si>
    <t>Основное мероприятие "Реализация регионального проекта «Современная школа»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</si>
  <si>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</si>
  <si>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</si>
  <si>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 13 3 00 00000</t>
  </si>
  <si>
    <t>13 3 01 00000</t>
  </si>
  <si>
    <t>13 3 01 15590</t>
  </si>
  <si>
    <t>20 2 02 72314</t>
  </si>
  <si>
    <t>Cодержание опорной сети автомобильных дорог общего пользования местного значения</t>
  </si>
  <si>
    <t>11 1 01 S1510</t>
  </si>
  <si>
    <t>13 3 01 S1960</t>
  </si>
  <si>
    <t>18 5 F2 S1553</t>
  </si>
  <si>
    <t>Расходы на обустройство детских и спортивных площадок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</si>
  <si>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</si>
  <si>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</si>
  <si>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13 4 А2 00000</t>
  </si>
  <si>
    <t>13 4 А2 55192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</si>
</sst>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4">
    <xf numFmtId="0" fontId="0" fillId="0" borderId="0" xfId="0"/>
    <xf numFmtId="0" fontId="0" fillId="0" borderId="0" xfId="0" applyFill="1"/>
    <xf numFmtId="0" fontId="18" fillId="0" borderId="0" xfId="0" applyFont="1" applyFill="1" applyBorder="1" applyAlignment="1"/>
    <xf numFmtId="0" fontId="19" fillId="0" borderId="0" xfId="0" applyFont="1" applyFill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 shrinkToFit="1"/>
    </xf>
    <xf numFmtId="0" fontId="0" fillId="0" borderId="0" xfId="0" applyFill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2" fillId="0" borderId="0" xfId="0" applyFont="1" applyFill="1"/>
    <xf numFmtId="49" fontId="0" fillId="0" borderId="0" xfId="0" applyNumberFormat="1" applyFill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/>
    <xf numFmtId="49" fontId="0" fillId="0" borderId="0" xfId="0" applyNumberForma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0" fontId="22" fillId="0" borderId="0" xfId="0" applyFont="1" applyFill="1" applyAlignment="1">
      <alignment horizontal="right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/>
    <xf numFmtId="0" fontId="23" fillId="0" borderId="0" xfId="0" applyFont="1" applyFill="1"/>
    <xf numFmtId="0" fontId="25" fillId="0" borderId="0" xfId="0" applyFont="1" applyFill="1"/>
    <xf numFmtId="49" fontId="26" fillId="0" borderId="10" xfId="0" applyNumberFormat="1" applyFont="1" applyBorder="1" applyAlignment="1">
      <alignment vertical="top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8" fillId="0" borderId="10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justify" vertical="center" wrapText="1"/>
    </xf>
    <xf numFmtId="0" fontId="27" fillId="0" borderId="14" xfId="0" applyFont="1" applyBorder="1" applyAlignment="1">
      <alignment horizontal="center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justify" vertical="center" wrapText="1"/>
    </xf>
    <xf numFmtId="0" fontId="29" fillId="0" borderId="10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vertical="top" wrapText="1"/>
    </xf>
    <xf numFmtId="164" fontId="27" fillId="0" borderId="10" xfId="0" applyNumberFormat="1" applyFont="1" applyBorder="1" applyAlignment="1">
      <alignment horizontal="center" vertical="center" wrapText="1"/>
    </xf>
    <xf numFmtId="49" fontId="27" fillId="15" borderId="10" xfId="0" applyNumberFormat="1" applyFont="1" applyFill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center" vertical="center" wrapText="1"/>
    </xf>
    <xf numFmtId="164" fontId="27" fillId="15" borderId="10" xfId="0" applyNumberFormat="1" applyFont="1" applyFill="1" applyBorder="1" applyAlignment="1">
      <alignment horizontal="center" vertical="center" wrapText="1"/>
    </xf>
    <xf numFmtId="164" fontId="26" fillId="0" borderId="10" xfId="0" applyNumberFormat="1" applyFont="1" applyBorder="1" applyAlignment="1">
      <alignment horizontal="center" vertical="center" wrapText="1" readingOrder="2"/>
    </xf>
    <xf numFmtId="0" fontId="26" fillId="15" borderId="10" xfId="0" applyNumberFormat="1" applyFont="1" applyFill="1" applyBorder="1" applyAlignment="1">
      <alignment vertical="top" wrapText="1"/>
    </xf>
    <xf numFmtId="0" fontId="26" fillId="0" borderId="10" xfId="0" applyNumberFormat="1" applyFont="1" applyFill="1" applyBorder="1" applyAlignment="1">
      <alignment vertical="top" wrapText="1"/>
    </xf>
    <xf numFmtId="0" fontId="27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26" fillId="15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vertical="top" wrapText="1"/>
    </xf>
    <xf numFmtId="0" fontId="26" fillId="15" borderId="10" xfId="0" applyFont="1" applyFill="1" applyBorder="1" applyAlignment="1">
      <alignment horizontal="left" vertical="top" wrapText="1"/>
    </xf>
    <xf numFmtId="0" fontId="28" fillId="0" borderId="10" xfId="0" applyFont="1" applyBorder="1" applyAlignment="1">
      <alignment horizontal="left" vertical="center" wrapText="1"/>
    </xf>
    <xf numFmtId="0" fontId="31" fillId="0" borderId="10" xfId="0" applyNumberFormat="1" applyFont="1" applyBorder="1" applyAlignment="1">
      <alignment vertical="top" wrapText="1"/>
    </xf>
    <xf numFmtId="49" fontId="31" fillId="0" borderId="10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164" fontId="26" fillId="15" borderId="10" xfId="0" applyNumberFormat="1" applyFont="1" applyFill="1" applyBorder="1" applyAlignment="1">
      <alignment horizontal="center" vertical="center" wrapText="1"/>
    </xf>
    <xf numFmtId="164" fontId="26" fillId="15" borderId="14" xfId="0" applyNumberFormat="1" applyFont="1" applyFill="1" applyBorder="1" applyAlignment="1">
      <alignment horizontal="center" vertical="center" wrapText="1"/>
    </xf>
    <xf numFmtId="164" fontId="26" fillId="15" borderId="13" xfId="0" applyNumberFormat="1" applyFont="1" applyFill="1" applyBorder="1" applyAlignment="1">
      <alignment horizontal="center" vertical="center" wrapText="1"/>
    </xf>
    <xf numFmtId="164" fontId="26" fillId="15" borderId="17" xfId="0" applyNumberFormat="1" applyFont="1" applyFill="1" applyBorder="1" applyAlignment="1">
      <alignment vertical="center" wrapText="1"/>
    </xf>
    <xf numFmtId="164" fontId="26" fillId="15" borderId="0" xfId="0" applyNumberFormat="1" applyFont="1" applyFill="1" applyBorder="1" applyAlignment="1">
      <alignment vertical="center" wrapText="1"/>
    </xf>
    <xf numFmtId="0" fontId="26" fillId="0" borderId="10" xfId="0" applyFont="1" applyBorder="1" applyAlignment="1">
      <alignment horizontal="left" vertical="top" wrapText="1"/>
    </xf>
    <xf numFmtId="0" fontId="26" fillId="15" borderId="10" xfId="0" applyFont="1" applyFill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justify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0" xfId="0" applyNumberFormat="1" applyFont="1" applyFill="1" applyAlignment="1">
      <alignment horizontal="center" vertical="center"/>
    </xf>
    <xf numFmtId="0" fontId="27" fillId="0" borderId="10" xfId="0" applyFont="1" applyBorder="1" applyAlignment="1">
      <alignment horizontal="justify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6" fillId="15" borderId="10" xfId="0" applyNumberFormat="1" applyFont="1" applyFill="1" applyBorder="1" applyAlignment="1">
      <alignment horizontal="center" vertical="center" wrapText="1" readingOrder="2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justify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 wrapText="1"/>
    </xf>
    <xf numFmtId="49" fontId="27" fillId="0" borderId="10" xfId="0" applyNumberFormat="1" applyFont="1" applyFill="1" applyBorder="1" applyAlignment="1">
      <alignment horizontal="center"/>
    </xf>
    <xf numFmtId="49" fontId="27" fillId="0" borderId="10" xfId="0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4" fillId="0" borderId="0" xfId="0" applyFont="1" applyFill="1" applyAlignment="1">
      <alignment horizontal="left" wrapText="1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6"/>
  <sheetViews>
    <sheetView tabSelected="1" topLeftCell="A481" workbookViewId="0">
      <selection activeCell="G356" sqref="G356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12" customWidth="1"/>
    <col min="4" max="4" width="5.7109375" style="15" customWidth="1"/>
    <col min="5" max="5" width="15" style="7" customWidth="1"/>
    <col min="6" max="6" width="5.28515625" style="1" customWidth="1"/>
    <col min="7" max="7" width="13.85546875" style="1" customWidth="1"/>
    <col min="8" max="8" width="12.140625" style="1" customWidth="1"/>
    <col min="9" max="9" width="11.42578125" style="1" customWidth="1"/>
    <col min="10" max="16384" width="8.85546875" style="1"/>
  </cols>
  <sheetData>
    <row r="2" spans="1:10" ht="17.25" customHeight="1" x14ac:dyDescent="0.25">
      <c r="D2" s="13"/>
      <c r="E2" s="8"/>
      <c r="F2" s="8"/>
      <c r="G2" s="139" t="s">
        <v>490</v>
      </c>
      <c r="H2" s="139"/>
      <c r="I2" s="139"/>
      <c r="J2" s="24"/>
    </row>
    <row r="3" spans="1:10" ht="7.15" customHeight="1" x14ac:dyDescent="0.2">
      <c r="D3" s="14"/>
      <c r="E3" s="5"/>
      <c r="F3" s="2"/>
      <c r="G3" s="140" t="s">
        <v>491</v>
      </c>
      <c r="H3" s="140"/>
      <c r="I3" s="140"/>
      <c r="J3" s="24"/>
    </row>
    <row r="4" spans="1:10" ht="0.75" hidden="1" customHeight="1" x14ac:dyDescent="0.2">
      <c r="D4" s="14"/>
      <c r="E4" s="5"/>
      <c r="F4" s="2"/>
      <c r="G4" s="140"/>
      <c r="H4" s="140"/>
      <c r="I4" s="140"/>
      <c r="J4" s="24"/>
    </row>
    <row r="5" spans="1:10" ht="13.15" hidden="1" customHeight="1" x14ac:dyDescent="0.2">
      <c r="D5" s="14"/>
      <c r="E5" s="6"/>
      <c r="F5" s="16"/>
      <c r="G5" s="140"/>
      <c r="H5" s="140"/>
      <c r="I5" s="140"/>
      <c r="J5" s="24"/>
    </row>
    <row r="6" spans="1:10" ht="13.15" customHeight="1" x14ac:dyDescent="0.2">
      <c r="D6" s="14"/>
      <c r="E6" s="10"/>
      <c r="F6" s="17"/>
      <c r="G6" s="140"/>
      <c r="H6" s="140"/>
      <c r="I6" s="140"/>
      <c r="J6" s="24"/>
    </row>
    <row r="7" spans="1:10" ht="24" customHeight="1" x14ac:dyDescent="0.2">
      <c r="D7" s="14"/>
      <c r="E7" s="10"/>
      <c r="F7" s="17"/>
      <c r="G7" s="140"/>
      <c r="H7" s="140"/>
      <c r="I7" s="140"/>
      <c r="J7" s="24"/>
    </row>
    <row r="8" spans="1:10" ht="3.6" hidden="1" customHeight="1" x14ac:dyDescent="0.2">
      <c r="D8" s="14"/>
      <c r="E8" s="10"/>
      <c r="F8" s="10"/>
      <c r="G8" s="10"/>
      <c r="H8" s="9"/>
    </row>
    <row r="9" spans="1:10" ht="13.15" hidden="1" customHeight="1" x14ac:dyDescent="0.2">
      <c r="D9" s="14"/>
      <c r="E9" s="10"/>
      <c r="F9" s="10"/>
      <c r="G9" s="10"/>
      <c r="H9" s="9"/>
    </row>
    <row r="10" spans="1:10" ht="13.15" customHeight="1" x14ac:dyDescent="0.2">
      <c r="D10" s="14"/>
      <c r="E10" s="10"/>
      <c r="F10" s="10"/>
      <c r="G10" s="10"/>
      <c r="H10" s="9"/>
    </row>
    <row r="11" spans="1:10" x14ac:dyDescent="0.2">
      <c r="D11" s="14"/>
      <c r="E11" s="5"/>
      <c r="F11" s="2"/>
      <c r="G11" s="2"/>
    </row>
    <row r="12" spans="1:10" ht="60" customHeight="1" x14ac:dyDescent="0.25">
      <c r="A12" s="141" t="s">
        <v>492</v>
      </c>
      <c r="B12" s="141"/>
      <c r="C12" s="141"/>
      <c r="D12" s="141"/>
      <c r="E12" s="141"/>
      <c r="F12" s="141"/>
      <c r="G12" s="142"/>
      <c r="H12" s="142"/>
      <c r="I12" s="143"/>
    </row>
    <row r="13" spans="1:10" ht="12.75" customHeight="1" thickBot="1" x14ac:dyDescent="0.3">
      <c r="A13" s="132"/>
      <c r="B13" s="132"/>
      <c r="C13" s="132"/>
      <c r="D13" s="132"/>
      <c r="E13" s="132"/>
      <c r="F13" s="132"/>
      <c r="G13" s="11"/>
      <c r="H13" s="11"/>
      <c r="I13" s="18"/>
    </row>
    <row r="14" spans="1:10" ht="22.5" customHeight="1" thickBot="1" x14ac:dyDescent="0.25">
      <c r="A14" s="133" t="s">
        <v>203</v>
      </c>
      <c r="B14" s="129" t="s">
        <v>56</v>
      </c>
      <c r="C14" s="136" t="s">
        <v>58</v>
      </c>
      <c r="D14" s="136" t="s">
        <v>59</v>
      </c>
      <c r="E14" s="129" t="s">
        <v>60</v>
      </c>
      <c r="F14" s="129" t="s">
        <v>57</v>
      </c>
      <c r="G14" s="130" t="s">
        <v>202</v>
      </c>
      <c r="H14" s="130"/>
      <c r="I14" s="131"/>
    </row>
    <row r="15" spans="1:10" ht="30" customHeight="1" thickBot="1" x14ac:dyDescent="0.25">
      <c r="A15" s="134"/>
      <c r="B15" s="135"/>
      <c r="C15" s="137"/>
      <c r="D15" s="136"/>
      <c r="E15" s="129"/>
      <c r="F15" s="129"/>
      <c r="G15" s="29" t="s">
        <v>61</v>
      </c>
      <c r="H15" s="29" t="s">
        <v>201</v>
      </c>
      <c r="I15" s="30" t="s">
        <v>493</v>
      </c>
    </row>
    <row r="16" spans="1:10" s="21" customFormat="1" ht="16.899999999999999" customHeight="1" thickBot="1" x14ac:dyDescent="0.25">
      <c r="A16" s="30">
        <v>1</v>
      </c>
      <c r="B16" s="30">
        <v>2</v>
      </c>
      <c r="C16" s="31">
        <v>3</v>
      </c>
      <c r="D16" s="31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</row>
    <row r="17" spans="1:9" ht="22.5" customHeight="1" thickBot="1" x14ac:dyDescent="0.25">
      <c r="A17" s="32" t="s">
        <v>444</v>
      </c>
      <c r="B17" s="33">
        <v>148</v>
      </c>
      <c r="C17" s="34"/>
      <c r="D17" s="34"/>
      <c r="E17" s="35"/>
      <c r="F17" s="35"/>
      <c r="G17" s="36">
        <f>G18+G129+G169+G230+G276+G288+G367+G395+G408+G448+G482</f>
        <v>409684.7</v>
      </c>
      <c r="H17" s="36">
        <f>H18+H129+H169+H230+H276+H288+H367+H395+H408+H448+H482</f>
        <v>276653.2</v>
      </c>
      <c r="I17" s="36">
        <f>I18+I129+I169+I230+I276+I288+I367+I395+I408+I448+I482</f>
        <v>283578.2</v>
      </c>
    </row>
    <row r="18" spans="1:9" s="3" customFormat="1" ht="22.9" customHeight="1" thickBot="1" x14ac:dyDescent="0.25">
      <c r="A18" s="32" t="s">
        <v>0</v>
      </c>
      <c r="B18" s="33">
        <v>148</v>
      </c>
      <c r="C18" s="37" t="s">
        <v>1</v>
      </c>
      <c r="D18" s="37" t="s">
        <v>62</v>
      </c>
      <c r="E18" s="33"/>
      <c r="F18" s="33"/>
      <c r="G18" s="36">
        <f>G19+G27+G64+G67+G71</f>
        <v>65684.200000000012</v>
      </c>
      <c r="H18" s="36">
        <f t="shared" ref="H18:I18" si="0">H19+H27+H64+H67+H71</f>
        <v>63216.5</v>
      </c>
      <c r="I18" s="36">
        <f t="shared" si="0"/>
        <v>62946</v>
      </c>
    </row>
    <row r="19" spans="1:9" ht="30" customHeight="1" thickBot="1" x14ac:dyDescent="0.25">
      <c r="A19" s="38" t="s">
        <v>63</v>
      </c>
      <c r="B19" s="35">
        <v>148</v>
      </c>
      <c r="C19" s="34" t="s">
        <v>1</v>
      </c>
      <c r="D19" s="39" t="s">
        <v>2</v>
      </c>
      <c r="E19" s="26"/>
      <c r="F19" s="26"/>
      <c r="G19" s="28">
        <f>G23+G25</f>
        <v>1983.4</v>
      </c>
      <c r="H19" s="28">
        <f t="shared" ref="H19:I19" si="1">H23+H25</f>
        <v>1983.4</v>
      </c>
      <c r="I19" s="28">
        <f t="shared" si="1"/>
        <v>1983.4</v>
      </c>
    </row>
    <row r="20" spans="1:9" ht="48" customHeight="1" thickBot="1" x14ac:dyDescent="0.25">
      <c r="A20" s="40" t="s">
        <v>204</v>
      </c>
      <c r="B20" s="41">
        <v>148</v>
      </c>
      <c r="C20" s="42" t="s">
        <v>1</v>
      </c>
      <c r="D20" s="39" t="s">
        <v>2</v>
      </c>
      <c r="E20" s="35" t="s">
        <v>205</v>
      </c>
      <c r="F20" s="41"/>
      <c r="G20" s="43">
        <f>G21</f>
        <v>1983.4</v>
      </c>
      <c r="H20" s="43">
        <f t="shared" ref="H20:I20" si="2">H21</f>
        <v>1983.4</v>
      </c>
      <c r="I20" s="43">
        <f t="shared" si="2"/>
        <v>1983.4</v>
      </c>
    </row>
    <row r="21" spans="1:9" ht="33.75" customHeight="1" thickBot="1" x14ac:dyDescent="0.25">
      <c r="A21" s="45" t="s">
        <v>214</v>
      </c>
      <c r="B21" s="35">
        <v>148</v>
      </c>
      <c r="C21" s="34" t="s">
        <v>1</v>
      </c>
      <c r="D21" s="34" t="s">
        <v>2</v>
      </c>
      <c r="E21" s="35" t="s">
        <v>215</v>
      </c>
      <c r="F21" s="35"/>
      <c r="G21" s="44">
        <f>G22</f>
        <v>1983.4</v>
      </c>
      <c r="H21" s="44">
        <f t="shared" ref="H21:I21" si="3">H22</f>
        <v>1983.4</v>
      </c>
      <c r="I21" s="44">
        <f t="shared" si="3"/>
        <v>1983.4</v>
      </c>
    </row>
    <row r="22" spans="1:9" ht="62.25" customHeight="1" thickBot="1" x14ac:dyDescent="0.25">
      <c r="A22" s="45" t="s">
        <v>218</v>
      </c>
      <c r="B22" s="35">
        <v>148</v>
      </c>
      <c r="C22" s="34" t="s">
        <v>1</v>
      </c>
      <c r="D22" s="34" t="s">
        <v>2</v>
      </c>
      <c r="E22" s="35" t="s">
        <v>216</v>
      </c>
      <c r="F22" s="35"/>
      <c r="G22" s="44">
        <f>G23+G25</f>
        <v>1983.4</v>
      </c>
      <c r="H22" s="44">
        <f t="shared" ref="H22:I22" si="4">H23+H25</f>
        <v>1983.4</v>
      </c>
      <c r="I22" s="44">
        <f t="shared" si="4"/>
        <v>1983.4</v>
      </c>
    </row>
    <row r="23" spans="1:9" ht="27" customHeight="1" thickBot="1" x14ac:dyDescent="0.25">
      <c r="A23" s="45" t="s">
        <v>494</v>
      </c>
      <c r="B23" s="35">
        <v>148</v>
      </c>
      <c r="C23" s="34" t="s">
        <v>1</v>
      </c>
      <c r="D23" s="34" t="s">
        <v>2</v>
      </c>
      <c r="E23" s="35" t="s">
        <v>217</v>
      </c>
      <c r="F23" s="35"/>
      <c r="G23" s="44">
        <f>G24</f>
        <v>1626.3</v>
      </c>
      <c r="H23" s="44">
        <f>H24</f>
        <v>1626.3</v>
      </c>
      <c r="I23" s="44">
        <f t="shared" ref="G23:I25" si="5">I24</f>
        <v>1626.3</v>
      </c>
    </row>
    <row r="24" spans="1:9" ht="26.25" customHeight="1" thickBot="1" x14ac:dyDescent="0.25">
      <c r="A24" s="45" t="s">
        <v>78</v>
      </c>
      <c r="B24" s="35">
        <v>148</v>
      </c>
      <c r="C24" s="34" t="s">
        <v>1</v>
      </c>
      <c r="D24" s="34" t="s">
        <v>2</v>
      </c>
      <c r="E24" s="35" t="s">
        <v>434</v>
      </c>
      <c r="F24" s="35">
        <v>120</v>
      </c>
      <c r="G24" s="44">
        <v>1626.3</v>
      </c>
      <c r="H24" s="100">
        <v>1626.3</v>
      </c>
      <c r="I24" s="100">
        <v>1626.3</v>
      </c>
    </row>
    <row r="25" spans="1:9" ht="40.5" customHeight="1" thickBot="1" x14ac:dyDescent="0.25">
      <c r="A25" s="45" t="s">
        <v>79</v>
      </c>
      <c r="B25" s="35">
        <v>148</v>
      </c>
      <c r="C25" s="34" t="s">
        <v>1</v>
      </c>
      <c r="D25" s="34" t="s">
        <v>2</v>
      </c>
      <c r="E25" s="35" t="s">
        <v>435</v>
      </c>
      <c r="F25" s="35"/>
      <c r="G25" s="44">
        <f t="shared" si="5"/>
        <v>357.1</v>
      </c>
      <c r="H25" s="44">
        <f t="shared" si="5"/>
        <v>357.1</v>
      </c>
      <c r="I25" s="44">
        <f t="shared" si="5"/>
        <v>357.1</v>
      </c>
    </row>
    <row r="26" spans="1:9" ht="29.25" customHeight="1" thickBot="1" x14ac:dyDescent="0.25">
      <c r="A26" s="45" t="s">
        <v>30</v>
      </c>
      <c r="B26" s="35">
        <v>148</v>
      </c>
      <c r="C26" s="34" t="s">
        <v>1</v>
      </c>
      <c r="D26" s="34" t="s">
        <v>2</v>
      </c>
      <c r="E26" s="35" t="s">
        <v>435</v>
      </c>
      <c r="F26" s="35">
        <v>120</v>
      </c>
      <c r="G26" s="44">
        <v>357.1</v>
      </c>
      <c r="H26" s="44">
        <v>357.1</v>
      </c>
      <c r="I26" s="44">
        <v>357.1</v>
      </c>
    </row>
    <row r="27" spans="1:9" ht="39.75" customHeight="1" thickBot="1" x14ac:dyDescent="0.25">
      <c r="A27" s="45" t="s">
        <v>65</v>
      </c>
      <c r="B27" s="46">
        <v>148</v>
      </c>
      <c r="C27" s="34" t="s">
        <v>1</v>
      </c>
      <c r="D27" s="47" t="s">
        <v>4</v>
      </c>
      <c r="E27" s="35"/>
      <c r="F27" s="48"/>
      <c r="G27" s="50">
        <f>G28+G56</f>
        <v>28245.899999999998</v>
      </c>
      <c r="H27" s="50">
        <f t="shared" ref="H27:I27" si="6">H28+H56</f>
        <v>27985.1</v>
      </c>
      <c r="I27" s="50">
        <f t="shared" si="6"/>
        <v>27808.499999999996</v>
      </c>
    </row>
    <row r="28" spans="1:9" ht="41.25" customHeight="1" thickBot="1" x14ac:dyDescent="0.25">
      <c r="A28" s="45" t="s">
        <v>204</v>
      </c>
      <c r="B28" s="41">
        <v>148</v>
      </c>
      <c r="C28" s="51" t="s">
        <v>1</v>
      </c>
      <c r="D28" s="51" t="s">
        <v>4</v>
      </c>
      <c r="E28" s="41" t="s">
        <v>205</v>
      </c>
      <c r="F28" s="41"/>
      <c r="G28" s="43">
        <f>G29+G42</f>
        <v>28197.699999999997</v>
      </c>
      <c r="H28" s="43">
        <f t="shared" ref="H28:I28" si="7">H29+H42</f>
        <v>27936.899999999998</v>
      </c>
      <c r="I28" s="44">
        <f t="shared" si="7"/>
        <v>27760.499999999996</v>
      </c>
    </row>
    <row r="29" spans="1:9" ht="40.5" customHeight="1" thickBot="1" x14ac:dyDescent="0.25">
      <c r="A29" s="45" t="s">
        <v>72</v>
      </c>
      <c r="B29" s="35">
        <v>148</v>
      </c>
      <c r="C29" s="34" t="s">
        <v>1</v>
      </c>
      <c r="D29" s="34" t="s">
        <v>4</v>
      </c>
      <c r="E29" s="35" t="s">
        <v>206</v>
      </c>
      <c r="F29" s="35"/>
      <c r="G29" s="44">
        <f>G30</f>
        <v>1614.6000000000001</v>
      </c>
      <c r="H29" s="44">
        <f>H30</f>
        <v>1404.7000000000003</v>
      </c>
      <c r="I29" s="44">
        <f>I30</f>
        <v>1228.3</v>
      </c>
    </row>
    <row r="30" spans="1:9" ht="41.25" customHeight="1" thickBot="1" x14ac:dyDescent="0.25">
      <c r="A30" s="45" t="s">
        <v>213</v>
      </c>
      <c r="B30" s="35">
        <v>148</v>
      </c>
      <c r="C30" s="34" t="s">
        <v>1</v>
      </c>
      <c r="D30" s="34" t="s">
        <v>4</v>
      </c>
      <c r="E30" s="35" t="s">
        <v>207</v>
      </c>
      <c r="F30" s="35"/>
      <c r="G30" s="44">
        <f>G31+G34+G36+G38+G40</f>
        <v>1614.6000000000001</v>
      </c>
      <c r="H30" s="44">
        <f t="shared" ref="H30:I30" si="8">H31+H34+H36+H38+H40</f>
        <v>1404.7000000000003</v>
      </c>
      <c r="I30" s="44">
        <f t="shared" si="8"/>
        <v>1228.3</v>
      </c>
    </row>
    <row r="31" spans="1:9" ht="30.75" customHeight="1" thickBot="1" x14ac:dyDescent="0.25">
      <c r="A31" s="45" t="s">
        <v>494</v>
      </c>
      <c r="B31" s="35">
        <v>148</v>
      </c>
      <c r="C31" s="34" t="s">
        <v>1</v>
      </c>
      <c r="D31" s="34" t="s">
        <v>4</v>
      </c>
      <c r="E31" s="35" t="s">
        <v>208</v>
      </c>
      <c r="F31" s="35"/>
      <c r="G31" s="44">
        <f>G32+G33</f>
        <v>1292.8000000000002</v>
      </c>
      <c r="H31" s="44">
        <f>H32+H33</f>
        <v>1082.8000000000002</v>
      </c>
      <c r="I31" s="44">
        <f>I32+I33</f>
        <v>906.4</v>
      </c>
    </row>
    <row r="32" spans="1:9" ht="33.75" customHeight="1" thickBot="1" x14ac:dyDescent="0.25">
      <c r="A32" s="45" t="s">
        <v>73</v>
      </c>
      <c r="B32" s="35">
        <v>148</v>
      </c>
      <c r="C32" s="34" t="s">
        <v>1</v>
      </c>
      <c r="D32" s="34" t="s">
        <v>4</v>
      </c>
      <c r="E32" s="35" t="s">
        <v>208</v>
      </c>
      <c r="F32" s="35">
        <v>240</v>
      </c>
      <c r="G32" s="44">
        <v>1256.4000000000001</v>
      </c>
      <c r="H32" s="44">
        <v>1046.4000000000001</v>
      </c>
      <c r="I32" s="44">
        <v>870</v>
      </c>
    </row>
    <row r="33" spans="1:9" ht="18" customHeight="1" thickBot="1" x14ac:dyDescent="0.25">
      <c r="A33" s="45" t="s">
        <v>76</v>
      </c>
      <c r="B33" s="35">
        <v>148</v>
      </c>
      <c r="C33" s="34" t="s">
        <v>1</v>
      </c>
      <c r="D33" s="34" t="s">
        <v>4</v>
      </c>
      <c r="E33" s="35" t="s">
        <v>208</v>
      </c>
      <c r="F33" s="35">
        <v>850</v>
      </c>
      <c r="G33" s="44">
        <v>36.4</v>
      </c>
      <c r="H33" s="44">
        <v>36.4</v>
      </c>
      <c r="I33" s="44">
        <v>36.4</v>
      </c>
    </row>
    <row r="34" spans="1:9" ht="101.45" customHeight="1" thickBot="1" x14ac:dyDescent="0.25">
      <c r="A34" s="52" t="s">
        <v>443</v>
      </c>
      <c r="B34" s="35">
        <v>148</v>
      </c>
      <c r="C34" s="34" t="s">
        <v>1</v>
      </c>
      <c r="D34" s="34" t="s">
        <v>4</v>
      </c>
      <c r="E34" s="35" t="s">
        <v>209</v>
      </c>
      <c r="F34" s="35"/>
      <c r="G34" s="44">
        <f>G35</f>
        <v>211.6</v>
      </c>
      <c r="H34" s="44">
        <f t="shared" ref="H34:I34" si="9">H35</f>
        <v>211.7</v>
      </c>
      <c r="I34" s="44">
        <f t="shared" si="9"/>
        <v>211.7</v>
      </c>
    </row>
    <row r="35" spans="1:9" s="3" customFormat="1" ht="30.75" customHeight="1" thickBot="1" x14ac:dyDescent="0.25">
      <c r="A35" s="45" t="s">
        <v>73</v>
      </c>
      <c r="B35" s="35">
        <v>148</v>
      </c>
      <c r="C35" s="34" t="s">
        <v>1</v>
      </c>
      <c r="D35" s="34" t="s">
        <v>4</v>
      </c>
      <c r="E35" s="35" t="s">
        <v>209</v>
      </c>
      <c r="F35" s="35">
        <v>240</v>
      </c>
      <c r="G35" s="44">
        <v>211.6</v>
      </c>
      <c r="H35" s="44">
        <v>211.7</v>
      </c>
      <c r="I35" s="44">
        <v>211.7</v>
      </c>
    </row>
    <row r="36" spans="1:9" ht="97.15" customHeight="1" thickBot="1" x14ac:dyDescent="0.25">
      <c r="A36" s="45" t="s">
        <v>74</v>
      </c>
      <c r="B36" s="35">
        <v>148</v>
      </c>
      <c r="C36" s="34" t="s">
        <v>1</v>
      </c>
      <c r="D36" s="34" t="s">
        <v>4</v>
      </c>
      <c r="E36" s="35" t="s">
        <v>210</v>
      </c>
      <c r="F36" s="35"/>
      <c r="G36" s="44">
        <f t="shared" ref="G36:I36" si="10">G37</f>
        <v>56</v>
      </c>
      <c r="H36" s="44">
        <f t="shared" si="10"/>
        <v>56</v>
      </c>
      <c r="I36" s="44">
        <f t="shared" si="10"/>
        <v>56</v>
      </c>
    </row>
    <row r="37" spans="1:9" ht="32.25" customHeight="1" thickBot="1" x14ac:dyDescent="0.25">
      <c r="A37" s="45" t="s">
        <v>73</v>
      </c>
      <c r="B37" s="35">
        <v>148</v>
      </c>
      <c r="C37" s="34" t="s">
        <v>1</v>
      </c>
      <c r="D37" s="34" t="s">
        <v>4</v>
      </c>
      <c r="E37" s="35" t="s">
        <v>210</v>
      </c>
      <c r="F37" s="35">
        <v>240</v>
      </c>
      <c r="G37" s="44">
        <v>56</v>
      </c>
      <c r="H37" s="44">
        <v>56</v>
      </c>
      <c r="I37" s="44">
        <v>56</v>
      </c>
    </row>
    <row r="38" spans="1:9" ht="106.5" customHeight="1" thickBot="1" x14ac:dyDescent="0.25">
      <c r="A38" s="45" t="s">
        <v>75</v>
      </c>
      <c r="B38" s="35">
        <v>148</v>
      </c>
      <c r="C38" s="34" t="s">
        <v>1</v>
      </c>
      <c r="D38" s="34" t="s">
        <v>4</v>
      </c>
      <c r="E38" s="35" t="s">
        <v>211</v>
      </c>
      <c r="F38" s="35"/>
      <c r="G38" s="44">
        <f>G39</f>
        <v>4.5</v>
      </c>
      <c r="H38" s="44">
        <f t="shared" ref="H38:I38" si="11">H39</f>
        <v>4.5</v>
      </c>
      <c r="I38" s="44">
        <f t="shared" si="11"/>
        <v>4.5</v>
      </c>
    </row>
    <row r="39" spans="1:9" ht="32.25" customHeight="1" thickBot="1" x14ac:dyDescent="0.25">
      <c r="A39" s="45" t="s">
        <v>73</v>
      </c>
      <c r="B39" s="35">
        <v>148</v>
      </c>
      <c r="C39" s="34" t="s">
        <v>1</v>
      </c>
      <c r="D39" s="34" t="s">
        <v>4</v>
      </c>
      <c r="E39" s="35" t="s">
        <v>211</v>
      </c>
      <c r="F39" s="35">
        <v>240</v>
      </c>
      <c r="G39" s="44">
        <v>4.5</v>
      </c>
      <c r="H39" s="44">
        <v>4.5</v>
      </c>
      <c r="I39" s="44">
        <v>4.5</v>
      </c>
    </row>
    <row r="40" spans="1:9" ht="142.5" customHeight="1" thickBot="1" x14ac:dyDescent="0.25">
      <c r="A40" s="53" t="s">
        <v>77</v>
      </c>
      <c r="B40" s="35">
        <v>148</v>
      </c>
      <c r="C40" s="34" t="s">
        <v>1</v>
      </c>
      <c r="D40" s="34" t="s">
        <v>4</v>
      </c>
      <c r="E40" s="35" t="s">
        <v>212</v>
      </c>
      <c r="F40" s="35"/>
      <c r="G40" s="44">
        <f t="shared" ref="G40:I40" si="12">G41</f>
        <v>49.7</v>
      </c>
      <c r="H40" s="44">
        <f t="shared" si="12"/>
        <v>49.7</v>
      </c>
      <c r="I40" s="44">
        <f t="shared" si="12"/>
        <v>49.7</v>
      </c>
    </row>
    <row r="41" spans="1:9" ht="32.25" customHeight="1" thickBot="1" x14ac:dyDescent="0.25">
      <c r="A41" s="45" t="s">
        <v>73</v>
      </c>
      <c r="B41" s="35">
        <v>148</v>
      </c>
      <c r="C41" s="34" t="s">
        <v>1</v>
      </c>
      <c r="D41" s="34" t="s">
        <v>4</v>
      </c>
      <c r="E41" s="35" t="s">
        <v>212</v>
      </c>
      <c r="F41" s="35">
        <v>240</v>
      </c>
      <c r="G41" s="44">
        <v>49.7</v>
      </c>
      <c r="H41" s="44">
        <v>49.7</v>
      </c>
      <c r="I41" s="44">
        <v>49.7</v>
      </c>
    </row>
    <row r="42" spans="1:9" ht="33" customHeight="1" thickBot="1" x14ac:dyDescent="0.25">
      <c r="A42" s="45" t="s">
        <v>214</v>
      </c>
      <c r="B42" s="35">
        <v>148</v>
      </c>
      <c r="C42" s="34" t="s">
        <v>1</v>
      </c>
      <c r="D42" s="34" t="s">
        <v>4</v>
      </c>
      <c r="E42" s="35" t="s">
        <v>215</v>
      </c>
      <c r="F42" s="35"/>
      <c r="G42" s="44">
        <f>G43</f>
        <v>26583.1</v>
      </c>
      <c r="H42" s="44">
        <f t="shared" ref="H42:I42" si="13">H43</f>
        <v>26532.199999999997</v>
      </c>
      <c r="I42" s="44">
        <f t="shared" si="13"/>
        <v>26532.199999999997</v>
      </c>
    </row>
    <row r="43" spans="1:9" ht="69" customHeight="1" thickBot="1" x14ac:dyDescent="0.25">
      <c r="A43" s="45" t="s">
        <v>218</v>
      </c>
      <c r="B43" s="35">
        <v>148</v>
      </c>
      <c r="C43" s="34" t="s">
        <v>1</v>
      </c>
      <c r="D43" s="34" t="s">
        <v>4</v>
      </c>
      <c r="E43" s="35" t="s">
        <v>216</v>
      </c>
      <c r="F43" s="35"/>
      <c r="G43" s="44">
        <f>G44+G46+G48+G50+G52+G54</f>
        <v>26583.1</v>
      </c>
      <c r="H43" s="44">
        <f t="shared" ref="H43:I43" si="14">H44+H46+H48+H50+H52+H54</f>
        <v>26532.199999999997</v>
      </c>
      <c r="I43" s="44">
        <f t="shared" si="14"/>
        <v>26532.199999999997</v>
      </c>
    </row>
    <row r="44" spans="1:9" ht="34.5" customHeight="1" thickBot="1" x14ac:dyDescent="0.25">
      <c r="A44" s="45" t="s">
        <v>29</v>
      </c>
      <c r="B44" s="35">
        <v>148</v>
      </c>
      <c r="C44" s="34" t="s">
        <v>1</v>
      </c>
      <c r="D44" s="34" t="s">
        <v>4</v>
      </c>
      <c r="E44" s="35" t="s">
        <v>217</v>
      </c>
      <c r="F44" s="35"/>
      <c r="G44" s="44">
        <f t="shared" ref="G44:I46" si="15">G45</f>
        <v>19598.7</v>
      </c>
      <c r="H44" s="44">
        <f>H45</f>
        <v>19547.8</v>
      </c>
      <c r="I44" s="44">
        <f t="shared" si="15"/>
        <v>19547.8</v>
      </c>
    </row>
    <row r="45" spans="1:9" ht="30" customHeight="1" thickBot="1" x14ac:dyDescent="0.25">
      <c r="A45" s="45" t="s">
        <v>78</v>
      </c>
      <c r="B45" s="35">
        <v>148</v>
      </c>
      <c r="C45" s="34" t="s">
        <v>1</v>
      </c>
      <c r="D45" s="34" t="s">
        <v>4</v>
      </c>
      <c r="E45" s="35" t="s">
        <v>434</v>
      </c>
      <c r="F45" s="35">
        <v>120</v>
      </c>
      <c r="G45" s="44">
        <v>19598.7</v>
      </c>
      <c r="H45" s="44">
        <v>19547.8</v>
      </c>
      <c r="I45" s="100">
        <v>19547.8</v>
      </c>
    </row>
    <row r="46" spans="1:9" ht="45" customHeight="1" thickBot="1" x14ac:dyDescent="0.25">
      <c r="A46" s="45" t="s">
        <v>79</v>
      </c>
      <c r="B46" s="35">
        <v>148</v>
      </c>
      <c r="C46" s="34" t="s">
        <v>1</v>
      </c>
      <c r="D46" s="34" t="s">
        <v>4</v>
      </c>
      <c r="E46" s="35" t="s">
        <v>435</v>
      </c>
      <c r="F46" s="35"/>
      <c r="G46" s="44">
        <f t="shared" si="15"/>
        <v>5700</v>
      </c>
      <c r="H46" s="44">
        <f t="shared" si="15"/>
        <v>5700</v>
      </c>
      <c r="I46" s="44">
        <f t="shared" si="15"/>
        <v>5700</v>
      </c>
    </row>
    <row r="47" spans="1:9" ht="32.25" customHeight="1" thickBot="1" x14ac:dyDescent="0.25">
      <c r="A47" s="45" t="s">
        <v>30</v>
      </c>
      <c r="B47" s="35">
        <v>148</v>
      </c>
      <c r="C47" s="34" t="s">
        <v>1</v>
      </c>
      <c r="D47" s="34" t="s">
        <v>4</v>
      </c>
      <c r="E47" s="35" t="s">
        <v>435</v>
      </c>
      <c r="F47" s="35">
        <v>120</v>
      </c>
      <c r="G47" s="44">
        <v>5700</v>
      </c>
      <c r="H47" s="44">
        <v>5700</v>
      </c>
      <c r="I47" s="44">
        <v>5700</v>
      </c>
    </row>
    <row r="48" spans="1:9" ht="92.25" customHeight="1" thickBot="1" x14ac:dyDescent="0.25">
      <c r="A48" s="52" t="s">
        <v>443</v>
      </c>
      <c r="B48" s="35">
        <v>148</v>
      </c>
      <c r="C48" s="34" t="s">
        <v>1</v>
      </c>
      <c r="D48" s="34" t="s">
        <v>4</v>
      </c>
      <c r="E48" s="35" t="s">
        <v>219</v>
      </c>
      <c r="F48" s="35"/>
      <c r="G48" s="44">
        <f>G49</f>
        <v>31.6</v>
      </c>
      <c r="H48" s="44">
        <f t="shared" ref="H48:I48" si="16">H49</f>
        <v>31.6</v>
      </c>
      <c r="I48" s="44">
        <f t="shared" si="16"/>
        <v>31.6</v>
      </c>
    </row>
    <row r="49" spans="1:9" ht="30.75" customHeight="1" thickBot="1" x14ac:dyDescent="0.25">
      <c r="A49" s="45" t="s">
        <v>78</v>
      </c>
      <c r="B49" s="35">
        <v>148</v>
      </c>
      <c r="C49" s="34" t="s">
        <v>1</v>
      </c>
      <c r="D49" s="34" t="s">
        <v>4</v>
      </c>
      <c r="E49" s="35" t="s">
        <v>219</v>
      </c>
      <c r="F49" s="35">
        <v>120</v>
      </c>
      <c r="G49" s="44">
        <v>31.6</v>
      </c>
      <c r="H49" s="44">
        <v>31.6</v>
      </c>
      <c r="I49" s="44">
        <v>31.6</v>
      </c>
    </row>
    <row r="50" spans="1:9" ht="93.75" customHeight="1" thickBot="1" x14ac:dyDescent="0.25">
      <c r="A50" s="45" t="s">
        <v>80</v>
      </c>
      <c r="B50" s="35">
        <v>148</v>
      </c>
      <c r="C50" s="34" t="s">
        <v>1</v>
      </c>
      <c r="D50" s="34" t="s">
        <v>4</v>
      </c>
      <c r="E50" s="35" t="s">
        <v>220</v>
      </c>
      <c r="F50" s="35"/>
      <c r="G50" s="44">
        <f>G51</f>
        <v>764</v>
      </c>
      <c r="H50" s="44">
        <f t="shared" ref="H50:I50" si="17">H51</f>
        <v>764</v>
      </c>
      <c r="I50" s="44">
        <f t="shared" si="17"/>
        <v>764</v>
      </c>
    </row>
    <row r="51" spans="1:9" ht="33" customHeight="1" thickBot="1" x14ac:dyDescent="0.25">
      <c r="A51" s="45" t="s">
        <v>78</v>
      </c>
      <c r="B51" s="35">
        <v>148</v>
      </c>
      <c r="C51" s="34" t="s">
        <v>1</v>
      </c>
      <c r="D51" s="34" t="s">
        <v>4</v>
      </c>
      <c r="E51" s="35" t="s">
        <v>220</v>
      </c>
      <c r="F51" s="35">
        <v>120</v>
      </c>
      <c r="G51" s="44">
        <v>764</v>
      </c>
      <c r="H51" s="44">
        <v>764</v>
      </c>
      <c r="I51" s="44">
        <v>764</v>
      </c>
    </row>
    <row r="52" spans="1:9" ht="123" customHeight="1" thickBot="1" x14ac:dyDescent="0.25">
      <c r="A52" s="52" t="s">
        <v>445</v>
      </c>
      <c r="B52" s="35">
        <v>148</v>
      </c>
      <c r="C52" s="34" t="s">
        <v>1</v>
      </c>
      <c r="D52" s="34" t="s">
        <v>4</v>
      </c>
      <c r="E52" s="35" t="s">
        <v>221</v>
      </c>
      <c r="F52" s="35"/>
      <c r="G52" s="44">
        <f>G53</f>
        <v>41.1</v>
      </c>
      <c r="H52" s="44">
        <f t="shared" ref="H52:I52" si="18">H53</f>
        <v>41.1</v>
      </c>
      <c r="I52" s="44">
        <f t="shared" si="18"/>
        <v>41.1</v>
      </c>
    </row>
    <row r="53" spans="1:9" ht="30.75" customHeight="1" thickBot="1" x14ac:dyDescent="0.25">
      <c r="A53" s="45" t="s">
        <v>78</v>
      </c>
      <c r="B53" s="35">
        <v>148</v>
      </c>
      <c r="C53" s="34" t="s">
        <v>1</v>
      </c>
      <c r="D53" s="34" t="s">
        <v>4</v>
      </c>
      <c r="E53" s="35" t="s">
        <v>221</v>
      </c>
      <c r="F53" s="35">
        <v>120</v>
      </c>
      <c r="G53" s="44">
        <v>41.1</v>
      </c>
      <c r="H53" s="44">
        <v>41.1</v>
      </c>
      <c r="I53" s="44">
        <v>41.1</v>
      </c>
    </row>
    <row r="54" spans="1:9" s="4" customFormat="1" ht="157.5" customHeight="1" thickBot="1" x14ac:dyDescent="0.25">
      <c r="A54" s="53" t="s">
        <v>497</v>
      </c>
      <c r="B54" s="35">
        <v>148</v>
      </c>
      <c r="C54" s="34" t="s">
        <v>1</v>
      </c>
      <c r="D54" s="34" t="s">
        <v>4</v>
      </c>
      <c r="E54" s="35" t="s">
        <v>222</v>
      </c>
      <c r="F54" s="35"/>
      <c r="G54" s="44">
        <f>G55</f>
        <v>447.7</v>
      </c>
      <c r="H54" s="44">
        <f t="shared" ref="H54:I54" si="19">H55</f>
        <v>447.7</v>
      </c>
      <c r="I54" s="44">
        <f t="shared" si="19"/>
        <v>447.7</v>
      </c>
    </row>
    <row r="55" spans="1:9" ht="36" customHeight="1" thickBot="1" x14ac:dyDescent="0.25">
      <c r="A55" s="45" t="s">
        <v>78</v>
      </c>
      <c r="B55" s="35">
        <v>148</v>
      </c>
      <c r="C55" s="34" t="s">
        <v>1</v>
      </c>
      <c r="D55" s="34" t="s">
        <v>4</v>
      </c>
      <c r="E55" s="35" t="s">
        <v>222</v>
      </c>
      <c r="F55" s="35">
        <v>120</v>
      </c>
      <c r="G55" s="44">
        <v>447.7</v>
      </c>
      <c r="H55" s="44">
        <v>447.7</v>
      </c>
      <c r="I55" s="44">
        <v>447.7</v>
      </c>
    </row>
    <row r="56" spans="1:9" ht="58.9" customHeight="1" thickBot="1" x14ac:dyDescent="0.25">
      <c r="A56" s="95" t="s">
        <v>509</v>
      </c>
      <c r="B56" s="97">
        <v>148</v>
      </c>
      <c r="C56" s="96" t="s">
        <v>1</v>
      </c>
      <c r="D56" s="96" t="s">
        <v>4</v>
      </c>
      <c r="E56" s="26" t="s">
        <v>510</v>
      </c>
      <c r="F56" s="97"/>
      <c r="G56" s="98">
        <f>G57</f>
        <v>48.2</v>
      </c>
      <c r="H56" s="98">
        <f t="shared" ref="H56:I56" si="20">H57</f>
        <v>48.2</v>
      </c>
      <c r="I56" s="98">
        <f t="shared" si="20"/>
        <v>48</v>
      </c>
    </row>
    <row r="57" spans="1:9" ht="46.9" customHeight="1" thickBot="1" x14ac:dyDescent="0.25">
      <c r="A57" s="95" t="s">
        <v>568</v>
      </c>
      <c r="B57" s="97">
        <v>148</v>
      </c>
      <c r="C57" s="96" t="s">
        <v>1</v>
      </c>
      <c r="D57" s="96" t="s">
        <v>4</v>
      </c>
      <c r="E57" s="26" t="s">
        <v>569</v>
      </c>
      <c r="F57" s="97"/>
      <c r="G57" s="98">
        <f>G58</f>
        <v>48.2</v>
      </c>
      <c r="H57" s="98">
        <f t="shared" ref="H57:I57" si="21">H58</f>
        <v>48.2</v>
      </c>
      <c r="I57" s="98">
        <f t="shared" si="21"/>
        <v>48</v>
      </c>
    </row>
    <row r="58" spans="1:9" ht="42.6" customHeight="1" thickBot="1" x14ac:dyDescent="0.25">
      <c r="A58" s="45" t="s">
        <v>574</v>
      </c>
      <c r="B58" s="35">
        <v>148</v>
      </c>
      <c r="C58" s="34" t="s">
        <v>1</v>
      </c>
      <c r="D58" s="34" t="s">
        <v>4</v>
      </c>
      <c r="E58" s="26" t="s">
        <v>572</v>
      </c>
      <c r="F58" s="35"/>
      <c r="G58" s="44">
        <f>G59</f>
        <v>48.2</v>
      </c>
      <c r="H58" s="44">
        <f>H59</f>
        <v>48.2</v>
      </c>
      <c r="I58" s="44">
        <f>I59</f>
        <v>48</v>
      </c>
    </row>
    <row r="59" spans="1:9" ht="102" customHeight="1" thickBot="1" x14ac:dyDescent="0.25">
      <c r="A59" s="45" t="s">
        <v>81</v>
      </c>
      <c r="B59" s="35">
        <v>148</v>
      </c>
      <c r="C59" s="34" t="s">
        <v>1</v>
      </c>
      <c r="D59" s="34" t="s">
        <v>4</v>
      </c>
      <c r="E59" s="26" t="s">
        <v>634</v>
      </c>
      <c r="F59" s="35"/>
      <c r="G59" s="44">
        <f>G60+G62</f>
        <v>48.2</v>
      </c>
      <c r="H59" s="44">
        <f>H60+H62</f>
        <v>48.2</v>
      </c>
      <c r="I59" s="44">
        <f>I60+I62</f>
        <v>48</v>
      </c>
    </row>
    <row r="60" spans="1:9" ht="22.15" customHeight="1" thickBot="1" x14ac:dyDescent="0.25">
      <c r="A60" s="121" t="s">
        <v>78</v>
      </c>
      <c r="B60" s="126">
        <v>148</v>
      </c>
      <c r="C60" s="122" t="s">
        <v>1</v>
      </c>
      <c r="D60" s="122" t="s">
        <v>4</v>
      </c>
      <c r="E60" s="124" t="s">
        <v>634</v>
      </c>
      <c r="F60" s="120">
        <v>120</v>
      </c>
      <c r="G60" s="128">
        <v>39.5</v>
      </c>
      <c r="H60" s="128">
        <v>39.5</v>
      </c>
      <c r="I60" s="128">
        <v>39.4</v>
      </c>
    </row>
    <row r="61" spans="1:9" ht="13.5" customHeight="1" thickBot="1" x14ac:dyDescent="0.25">
      <c r="A61" s="121"/>
      <c r="B61" s="127"/>
      <c r="C61" s="123"/>
      <c r="D61" s="123"/>
      <c r="E61" s="125"/>
      <c r="F61" s="120"/>
      <c r="G61" s="120"/>
      <c r="H61" s="120"/>
      <c r="I61" s="120"/>
    </row>
    <row r="62" spans="1:9" ht="27" customHeight="1" thickBot="1" x14ac:dyDescent="0.25">
      <c r="A62" s="121" t="s">
        <v>73</v>
      </c>
      <c r="B62" s="126">
        <v>148</v>
      </c>
      <c r="C62" s="138" t="s">
        <v>1</v>
      </c>
      <c r="D62" s="138" t="s">
        <v>4</v>
      </c>
      <c r="E62" s="120" t="s">
        <v>634</v>
      </c>
      <c r="F62" s="120">
        <v>240</v>
      </c>
      <c r="G62" s="128">
        <v>8.6999999999999993</v>
      </c>
      <c r="H62" s="128">
        <v>8.6999999999999993</v>
      </c>
      <c r="I62" s="128">
        <v>8.6</v>
      </c>
    </row>
    <row r="63" spans="1:9" ht="2.25" customHeight="1" thickBot="1" x14ac:dyDescent="0.25">
      <c r="A63" s="121"/>
      <c r="B63" s="127"/>
      <c r="C63" s="138"/>
      <c r="D63" s="138"/>
      <c r="E63" s="120"/>
      <c r="F63" s="120"/>
      <c r="G63" s="120"/>
      <c r="H63" s="120"/>
      <c r="I63" s="120"/>
    </row>
    <row r="64" spans="1:9" ht="18" customHeight="1" thickBot="1" x14ac:dyDescent="0.25">
      <c r="A64" s="58" t="s">
        <v>46</v>
      </c>
      <c r="B64" s="35">
        <v>148</v>
      </c>
      <c r="C64" s="34" t="s">
        <v>1</v>
      </c>
      <c r="D64" s="34" t="s">
        <v>13</v>
      </c>
      <c r="E64" s="35"/>
      <c r="F64" s="35"/>
      <c r="G64" s="59">
        <f t="shared" ref="G64:I65" si="22">G65</f>
        <v>1.7</v>
      </c>
      <c r="H64" s="59">
        <f t="shared" si="22"/>
        <v>1.7</v>
      </c>
      <c r="I64" s="59">
        <f t="shared" si="22"/>
        <v>11</v>
      </c>
    </row>
    <row r="65" spans="1:9" ht="56.25" customHeight="1" thickBot="1" x14ac:dyDescent="0.25">
      <c r="A65" s="58" t="s">
        <v>82</v>
      </c>
      <c r="B65" s="35">
        <v>148</v>
      </c>
      <c r="C65" s="34" t="s">
        <v>1</v>
      </c>
      <c r="D65" s="34" t="s">
        <v>13</v>
      </c>
      <c r="E65" s="26" t="s">
        <v>83</v>
      </c>
      <c r="F65" s="35"/>
      <c r="G65" s="59">
        <f t="shared" si="22"/>
        <v>1.7</v>
      </c>
      <c r="H65" s="59">
        <f t="shared" si="22"/>
        <v>1.7</v>
      </c>
      <c r="I65" s="59">
        <f t="shared" si="22"/>
        <v>11</v>
      </c>
    </row>
    <row r="66" spans="1:9" ht="32.25" customHeight="1" thickBot="1" x14ac:dyDescent="0.25">
      <c r="A66" s="58" t="s">
        <v>73</v>
      </c>
      <c r="B66" s="35">
        <v>148</v>
      </c>
      <c r="C66" s="34" t="s">
        <v>1</v>
      </c>
      <c r="D66" s="34" t="s">
        <v>13</v>
      </c>
      <c r="E66" s="26" t="s">
        <v>83</v>
      </c>
      <c r="F66" s="35">
        <v>240</v>
      </c>
      <c r="G66" s="59">
        <v>1.7</v>
      </c>
      <c r="H66" s="59">
        <v>1.7</v>
      </c>
      <c r="I66" s="59">
        <v>11</v>
      </c>
    </row>
    <row r="67" spans="1:9" ht="21.75" customHeight="1" thickBot="1" x14ac:dyDescent="0.25">
      <c r="A67" s="45" t="s">
        <v>6</v>
      </c>
      <c r="B67" s="35">
        <v>148</v>
      </c>
      <c r="C67" s="34" t="s">
        <v>1</v>
      </c>
      <c r="D67" s="34">
        <v>11</v>
      </c>
      <c r="E67" s="35"/>
      <c r="F67" s="35"/>
      <c r="G67" s="44">
        <f t="shared" ref="G67:I69" si="23">G68</f>
        <v>50</v>
      </c>
      <c r="H67" s="44">
        <f t="shared" si="23"/>
        <v>50</v>
      </c>
      <c r="I67" s="44">
        <f t="shared" si="23"/>
        <v>50</v>
      </c>
    </row>
    <row r="68" spans="1:9" ht="21.75" customHeight="1" thickBot="1" x14ac:dyDescent="0.25">
      <c r="A68" s="45" t="s">
        <v>84</v>
      </c>
      <c r="B68" s="35">
        <v>148</v>
      </c>
      <c r="C68" s="34" t="s">
        <v>1</v>
      </c>
      <c r="D68" s="34">
        <v>11</v>
      </c>
      <c r="E68" s="35" t="s">
        <v>43</v>
      </c>
      <c r="F68" s="35"/>
      <c r="G68" s="44">
        <f t="shared" si="23"/>
        <v>50</v>
      </c>
      <c r="H68" s="44">
        <f t="shared" si="23"/>
        <v>50</v>
      </c>
      <c r="I68" s="44">
        <f t="shared" si="23"/>
        <v>50</v>
      </c>
    </row>
    <row r="69" spans="1:9" ht="22.5" customHeight="1" thickBot="1" x14ac:dyDescent="0.25">
      <c r="A69" s="45" t="s">
        <v>32</v>
      </c>
      <c r="B69" s="35">
        <v>148</v>
      </c>
      <c r="C69" s="34" t="s">
        <v>1</v>
      </c>
      <c r="D69" s="34">
        <v>11</v>
      </c>
      <c r="E69" s="35" t="s">
        <v>85</v>
      </c>
      <c r="F69" s="35"/>
      <c r="G69" s="44">
        <f t="shared" si="23"/>
        <v>50</v>
      </c>
      <c r="H69" s="44">
        <f t="shared" si="23"/>
        <v>50</v>
      </c>
      <c r="I69" s="44">
        <f t="shared" si="23"/>
        <v>50</v>
      </c>
    </row>
    <row r="70" spans="1:9" ht="21.75" customHeight="1" thickBot="1" x14ac:dyDescent="0.25">
      <c r="A70" s="45" t="s">
        <v>33</v>
      </c>
      <c r="B70" s="35">
        <v>148</v>
      </c>
      <c r="C70" s="34" t="s">
        <v>1</v>
      </c>
      <c r="D70" s="34">
        <v>11</v>
      </c>
      <c r="E70" s="35" t="s">
        <v>85</v>
      </c>
      <c r="F70" s="35">
        <v>870</v>
      </c>
      <c r="G70" s="44">
        <v>50</v>
      </c>
      <c r="H70" s="44">
        <v>50</v>
      </c>
      <c r="I70" s="44">
        <v>50</v>
      </c>
    </row>
    <row r="71" spans="1:9" ht="18.75" customHeight="1" thickBot="1" x14ac:dyDescent="0.25">
      <c r="A71" s="45" t="s">
        <v>7</v>
      </c>
      <c r="B71" s="35">
        <v>148</v>
      </c>
      <c r="C71" s="34" t="s">
        <v>1</v>
      </c>
      <c r="D71" s="34">
        <v>13</v>
      </c>
      <c r="E71" s="35"/>
      <c r="F71" s="35"/>
      <c r="G71" s="44">
        <f>G72+G97+G109+G114</f>
        <v>35403.200000000004</v>
      </c>
      <c r="H71" s="44">
        <f>H72+H97+H109+H114</f>
        <v>33196.300000000003</v>
      </c>
      <c r="I71" s="44">
        <f>I72+I97+I109+I114</f>
        <v>33093.100000000006</v>
      </c>
    </row>
    <row r="72" spans="1:9" ht="45" customHeight="1" thickBot="1" x14ac:dyDescent="0.25">
      <c r="A72" s="58" t="s">
        <v>204</v>
      </c>
      <c r="B72" s="35">
        <v>148</v>
      </c>
      <c r="C72" s="34" t="s">
        <v>1</v>
      </c>
      <c r="D72" s="34">
        <v>13</v>
      </c>
      <c r="E72" s="26" t="s">
        <v>205</v>
      </c>
      <c r="F72" s="35"/>
      <c r="G72" s="44">
        <f>G77+G81+G89+G73</f>
        <v>23839.1</v>
      </c>
      <c r="H72" s="104">
        <f>H77+H81+H89+H73</f>
        <v>22446.5</v>
      </c>
      <c r="I72" s="44">
        <f t="shared" ref="I72" si="24">I77+I81+I89+I73</f>
        <v>22343.300000000003</v>
      </c>
    </row>
    <row r="73" spans="1:9" ht="39.75" customHeight="1" thickBot="1" x14ac:dyDescent="0.25">
      <c r="A73" s="58" t="s">
        <v>72</v>
      </c>
      <c r="B73" s="35">
        <v>148</v>
      </c>
      <c r="C73" s="34" t="s">
        <v>1</v>
      </c>
      <c r="D73" s="34">
        <v>13</v>
      </c>
      <c r="E73" s="26" t="s">
        <v>206</v>
      </c>
      <c r="F73" s="35"/>
      <c r="G73" s="44">
        <f>G74</f>
        <v>120</v>
      </c>
      <c r="H73" s="44">
        <f t="shared" ref="H73:I73" si="25">H74</f>
        <v>120</v>
      </c>
      <c r="I73" s="44">
        <f t="shared" si="25"/>
        <v>120</v>
      </c>
    </row>
    <row r="74" spans="1:9" ht="16.5" customHeight="1" thickBot="1" x14ac:dyDescent="0.25">
      <c r="A74" s="58" t="s">
        <v>505</v>
      </c>
      <c r="B74" s="35">
        <v>148</v>
      </c>
      <c r="C74" s="34" t="s">
        <v>1</v>
      </c>
      <c r="D74" s="34">
        <v>13</v>
      </c>
      <c r="E74" s="26" t="s">
        <v>506</v>
      </c>
      <c r="F74" s="35"/>
      <c r="G74" s="44">
        <f>G75</f>
        <v>120</v>
      </c>
      <c r="H74" s="44">
        <f t="shared" ref="H74:I74" si="26">H75</f>
        <v>120</v>
      </c>
      <c r="I74" s="44">
        <f t="shared" si="26"/>
        <v>120</v>
      </c>
    </row>
    <row r="75" spans="1:9" ht="27" customHeight="1" thickBot="1" x14ac:dyDescent="0.25">
      <c r="A75" s="58" t="s">
        <v>507</v>
      </c>
      <c r="B75" s="35">
        <v>148</v>
      </c>
      <c r="C75" s="34" t="s">
        <v>1</v>
      </c>
      <c r="D75" s="34">
        <v>13</v>
      </c>
      <c r="E75" s="26" t="s">
        <v>508</v>
      </c>
      <c r="F75" s="35"/>
      <c r="G75" s="44">
        <f>G76</f>
        <v>120</v>
      </c>
      <c r="H75" s="44">
        <f t="shared" ref="H75:I75" si="27">H76</f>
        <v>120</v>
      </c>
      <c r="I75" s="44">
        <f t="shared" si="27"/>
        <v>120</v>
      </c>
    </row>
    <row r="76" spans="1:9" ht="18" customHeight="1" thickBot="1" x14ac:dyDescent="0.25">
      <c r="A76" s="58" t="s">
        <v>76</v>
      </c>
      <c r="B76" s="35">
        <v>148</v>
      </c>
      <c r="C76" s="34" t="s">
        <v>1</v>
      </c>
      <c r="D76" s="34">
        <v>13</v>
      </c>
      <c r="E76" s="26" t="s">
        <v>508</v>
      </c>
      <c r="F76" s="35">
        <v>850</v>
      </c>
      <c r="G76" s="44">
        <v>120</v>
      </c>
      <c r="H76" s="44">
        <v>120</v>
      </c>
      <c r="I76" s="44">
        <v>120</v>
      </c>
    </row>
    <row r="77" spans="1:9" ht="30" customHeight="1" thickBot="1" x14ac:dyDescent="0.25">
      <c r="A77" s="58" t="s">
        <v>231</v>
      </c>
      <c r="B77" s="35">
        <v>148</v>
      </c>
      <c r="C77" s="34" t="s">
        <v>1</v>
      </c>
      <c r="D77" s="34">
        <v>13</v>
      </c>
      <c r="E77" s="26" t="s">
        <v>215</v>
      </c>
      <c r="F77" s="35"/>
      <c r="G77" s="44">
        <f t="shared" ref="G77:I79" si="28">G78</f>
        <v>30</v>
      </c>
      <c r="H77" s="44">
        <f t="shared" si="28"/>
        <v>30</v>
      </c>
      <c r="I77" s="44">
        <f t="shared" si="28"/>
        <v>30</v>
      </c>
    </row>
    <row r="78" spans="1:9" ht="67.5" customHeight="1" thickBot="1" x14ac:dyDescent="0.25">
      <c r="A78" s="58" t="s">
        <v>218</v>
      </c>
      <c r="B78" s="35">
        <v>148</v>
      </c>
      <c r="C78" s="34" t="s">
        <v>1</v>
      </c>
      <c r="D78" s="34">
        <v>13</v>
      </c>
      <c r="E78" s="26" t="s">
        <v>216</v>
      </c>
      <c r="F78" s="35"/>
      <c r="G78" s="44">
        <f t="shared" si="28"/>
        <v>30</v>
      </c>
      <c r="H78" s="44">
        <f t="shared" si="28"/>
        <v>30</v>
      </c>
      <c r="I78" s="44">
        <f t="shared" si="28"/>
        <v>30</v>
      </c>
    </row>
    <row r="79" spans="1:9" ht="30.75" customHeight="1" thickBot="1" x14ac:dyDescent="0.25">
      <c r="A79" s="58" t="s">
        <v>232</v>
      </c>
      <c r="B79" s="35">
        <v>148</v>
      </c>
      <c r="C79" s="34" t="s">
        <v>1</v>
      </c>
      <c r="D79" s="34">
        <v>13</v>
      </c>
      <c r="E79" s="26" t="s">
        <v>233</v>
      </c>
      <c r="F79" s="35"/>
      <c r="G79" s="44">
        <f t="shared" si="28"/>
        <v>30</v>
      </c>
      <c r="H79" s="44">
        <f t="shared" si="28"/>
        <v>30</v>
      </c>
      <c r="I79" s="44">
        <f t="shared" si="28"/>
        <v>30</v>
      </c>
    </row>
    <row r="80" spans="1:9" ht="26.25" customHeight="1" thickBot="1" x14ac:dyDescent="0.25">
      <c r="A80" s="58" t="s">
        <v>55</v>
      </c>
      <c r="B80" s="35">
        <v>148</v>
      </c>
      <c r="C80" s="34" t="s">
        <v>1</v>
      </c>
      <c r="D80" s="34">
        <v>13</v>
      </c>
      <c r="E80" s="26" t="s">
        <v>233</v>
      </c>
      <c r="F80" s="35">
        <v>240</v>
      </c>
      <c r="G80" s="44">
        <v>30</v>
      </c>
      <c r="H80" s="44">
        <v>30</v>
      </c>
      <c r="I80" s="44">
        <v>30</v>
      </c>
    </row>
    <row r="81" spans="1:13" ht="48" customHeight="1" thickBot="1" x14ac:dyDescent="0.25">
      <c r="A81" s="45" t="s">
        <v>86</v>
      </c>
      <c r="B81" s="35">
        <v>148</v>
      </c>
      <c r="C81" s="34" t="s">
        <v>1</v>
      </c>
      <c r="D81" s="34">
        <v>13</v>
      </c>
      <c r="E81" s="35" t="s">
        <v>234</v>
      </c>
      <c r="F81" s="35"/>
      <c r="G81" s="44">
        <f>G82</f>
        <v>2221.6</v>
      </c>
      <c r="H81" s="44">
        <f t="shared" ref="H81:I81" si="29">H82</f>
        <v>2208.9</v>
      </c>
      <c r="I81" s="44">
        <f t="shared" si="29"/>
        <v>2214.9</v>
      </c>
    </row>
    <row r="82" spans="1:13" ht="36" customHeight="1" thickBot="1" x14ac:dyDescent="0.25">
      <c r="A82" s="45" t="s">
        <v>87</v>
      </c>
      <c r="B82" s="35">
        <v>148</v>
      </c>
      <c r="C82" s="34" t="s">
        <v>1</v>
      </c>
      <c r="D82" s="34">
        <v>13</v>
      </c>
      <c r="E82" s="35" t="s">
        <v>235</v>
      </c>
      <c r="F82" s="35"/>
      <c r="G82" s="44">
        <f>G85+G87+G83</f>
        <v>2221.6</v>
      </c>
      <c r="H82" s="44">
        <f t="shared" ref="H82:I82" si="30">H85+H87+H83</f>
        <v>2208.9</v>
      </c>
      <c r="I82" s="44">
        <f t="shared" si="30"/>
        <v>2214.9</v>
      </c>
    </row>
    <row r="83" spans="1:13" ht="48" customHeight="1" thickBot="1" x14ac:dyDescent="0.25">
      <c r="A83" s="45" t="s">
        <v>79</v>
      </c>
      <c r="B83" s="35">
        <v>148</v>
      </c>
      <c r="C83" s="34" t="s">
        <v>1</v>
      </c>
      <c r="D83" s="34">
        <v>13</v>
      </c>
      <c r="E83" s="35" t="s">
        <v>436</v>
      </c>
      <c r="F83" s="35"/>
      <c r="G83" s="44">
        <f>G84</f>
        <v>105.9</v>
      </c>
      <c r="H83" s="44">
        <f t="shared" ref="H83:I83" si="31">H84</f>
        <v>105.9</v>
      </c>
      <c r="I83" s="44">
        <f t="shared" si="31"/>
        <v>105.9</v>
      </c>
    </row>
    <row r="84" spans="1:13" ht="22.5" customHeight="1" thickBot="1" x14ac:dyDescent="0.25">
      <c r="A84" s="45" t="s">
        <v>91</v>
      </c>
      <c r="B84" s="35">
        <v>148</v>
      </c>
      <c r="C84" s="34" t="s">
        <v>1</v>
      </c>
      <c r="D84" s="34">
        <v>13</v>
      </c>
      <c r="E84" s="35" t="s">
        <v>436</v>
      </c>
      <c r="F84" s="35">
        <v>610</v>
      </c>
      <c r="G84" s="44">
        <v>105.9</v>
      </c>
      <c r="H84" s="44">
        <v>105.9</v>
      </c>
      <c r="I84" s="44">
        <v>105.9</v>
      </c>
    </row>
    <row r="85" spans="1:13" ht="96" customHeight="1" thickBot="1" x14ac:dyDescent="0.25">
      <c r="A85" s="45" t="s">
        <v>88</v>
      </c>
      <c r="B85" s="35">
        <v>148</v>
      </c>
      <c r="C85" s="34" t="s">
        <v>1</v>
      </c>
      <c r="D85" s="34">
        <v>13</v>
      </c>
      <c r="E85" s="35" t="s">
        <v>236</v>
      </c>
      <c r="F85" s="35"/>
      <c r="G85" s="44">
        <f t="shared" ref="G85:I85" si="32">G86</f>
        <v>1508.8</v>
      </c>
      <c r="H85" s="44">
        <f t="shared" si="32"/>
        <v>1508.8</v>
      </c>
      <c r="I85" s="44">
        <f t="shared" si="32"/>
        <v>1508.8</v>
      </c>
    </row>
    <row r="86" spans="1:13" ht="18.75" customHeight="1" thickBot="1" x14ac:dyDescent="0.25">
      <c r="A86" s="45" t="s">
        <v>89</v>
      </c>
      <c r="B86" s="35">
        <v>148</v>
      </c>
      <c r="C86" s="34" t="s">
        <v>1</v>
      </c>
      <c r="D86" s="34">
        <v>13</v>
      </c>
      <c r="E86" s="35" t="s">
        <v>236</v>
      </c>
      <c r="F86" s="35">
        <v>610</v>
      </c>
      <c r="G86" s="44">
        <v>1508.8</v>
      </c>
      <c r="H86" s="44">
        <v>1508.8</v>
      </c>
      <c r="I86" s="44">
        <v>1508.8</v>
      </c>
    </row>
    <row r="87" spans="1:13" ht="40.5" customHeight="1" thickBot="1" x14ac:dyDescent="0.25">
      <c r="A87" s="45" t="s">
        <v>90</v>
      </c>
      <c r="B87" s="35">
        <v>148</v>
      </c>
      <c r="C87" s="34" t="s">
        <v>1</v>
      </c>
      <c r="D87" s="34">
        <v>13</v>
      </c>
      <c r="E87" s="35" t="s">
        <v>437</v>
      </c>
      <c r="F87" s="35"/>
      <c r="G87" s="44">
        <f>G88</f>
        <v>606.9</v>
      </c>
      <c r="H87" s="44">
        <f t="shared" ref="H87:I87" si="33">H88</f>
        <v>594.20000000000005</v>
      </c>
      <c r="I87" s="44">
        <f t="shared" si="33"/>
        <v>600.20000000000005</v>
      </c>
    </row>
    <row r="88" spans="1:13" ht="17.25" customHeight="1" thickBot="1" x14ac:dyDescent="0.25">
      <c r="A88" s="45" t="s">
        <v>89</v>
      </c>
      <c r="B88" s="35">
        <v>148</v>
      </c>
      <c r="C88" s="34" t="s">
        <v>1</v>
      </c>
      <c r="D88" s="34">
        <v>13</v>
      </c>
      <c r="E88" s="35" t="s">
        <v>437</v>
      </c>
      <c r="F88" s="35">
        <v>610</v>
      </c>
      <c r="G88" s="44">
        <v>606.9</v>
      </c>
      <c r="H88" s="44">
        <v>594.20000000000005</v>
      </c>
      <c r="I88" s="44">
        <v>600.20000000000005</v>
      </c>
    </row>
    <row r="89" spans="1:13" ht="41.25" customHeight="1" thickBot="1" x14ac:dyDescent="0.25">
      <c r="A89" s="45" t="s">
        <v>92</v>
      </c>
      <c r="B89" s="35">
        <v>148</v>
      </c>
      <c r="C89" s="34" t="s">
        <v>1</v>
      </c>
      <c r="D89" s="34">
        <v>13</v>
      </c>
      <c r="E89" s="35" t="s">
        <v>237</v>
      </c>
      <c r="F89" s="35"/>
      <c r="G89" s="44">
        <f>G90</f>
        <v>21467.5</v>
      </c>
      <c r="H89" s="44">
        <f t="shared" ref="H89:I89" si="34">H90</f>
        <v>20087.599999999999</v>
      </c>
      <c r="I89" s="44">
        <f t="shared" si="34"/>
        <v>19978.400000000001</v>
      </c>
    </row>
    <row r="90" spans="1:13" ht="40.5" customHeight="1" thickBot="1" x14ac:dyDescent="0.25">
      <c r="A90" s="45" t="s">
        <v>93</v>
      </c>
      <c r="B90" s="35">
        <v>148</v>
      </c>
      <c r="C90" s="34" t="s">
        <v>1</v>
      </c>
      <c r="D90" s="34">
        <v>13</v>
      </c>
      <c r="E90" s="35" t="s">
        <v>238</v>
      </c>
      <c r="F90" s="35"/>
      <c r="G90" s="44">
        <f>G91+G95</f>
        <v>21467.5</v>
      </c>
      <c r="H90" s="44">
        <f t="shared" ref="H90:I90" si="35">H91+H95</f>
        <v>20087.599999999999</v>
      </c>
      <c r="I90" s="44">
        <f t="shared" si="35"/>
        <v>19978.400000000001</v>
      </c>
    </row>
    <row r="91" spans="1:13" ht="53.25" customHeight="1" thickBot="1" x14ac:dyDescent="0.25">
      <c r="A91" s="45" t="s">
        <v>94</v>
      </c>
      <c r="B91" s="35">
        <v>148</v>
      </c>
      <c r="C91" s="34" t="s">
        <v>1</v>
      </c>
      <c r="D91" s="34">
        <v>13</v>
      </c>
      <c r="E91" s="35" t="s">
        <v>239</v>
      </c>
      <c r="F91" s="35"/>
      <c r="G91" s="44">
        <f>G92+G93+G94</f>
        <v>13676</v>
      </c>
      <c r="H91" s="44">
        <f t="shared" ref="H91:I91" si="36">H92+H93+H94</f>
        <v>12296.1</v>
      </c>
      <c r="I91" s="73">
        <f t="shared" si="36"/>
        <v>12186.9</v>
      </c>
    </row>
    <row r="92" spans="1:13" ht="18.75" customHeight="1" thickBot="1" x14ac:dyDescent="0.25">
      <c r="A92" s="45" t="s">
        <v>91</v>
      </c>
      <c r="B92" s="35">
        <v>148</v>
      </c>
      <c r="C92" s="34" t="s">
        <v>1</v>
      </c>
      <c r="D92" s="34">
        <v>13</v>
      </c>
      <c r="E92" s="35" t="s">
        <v>239</v>
      </c>
      <c r="F92" s="35">
        <v>110</v>
      </c>
      <c r="G92" s="82">
        <v>9870.7999999999993</v>
      </c>
      <c r="H92" s="82">
        <v>9570.7999999999993</v>
      </c>
      <c r="I92" s="84">
        <v>9570.7999999999993</v>
      </c>
      <c r="J92" s="85"/>
      <c r="K92" s="86"/>
      <c r="L92" s="86"/>
      <c r="M92" s="86"/>
    </row>
    <row r="93" spans="1:13" ht="38.25" customHeight="1" thickBot="1" x14ac:dyDescent="0.25">
      <c r="A93" s="45" t="s">
        <v>55</v>
      </c>
      <c r="B93" s="35">
        <v>148</v>
      </c>
      <c r="C93" s="34" t="s">
        <v>1</v>
      </c>
      <c r="D93" s="34">
        <v>13</v>
      </c>
      <c r="E93" s="35" t="s">
        <v>239</v>
      </c>
      <c r="F93" s="35">
        <v>240</v>
      </c>
      <c r="G93" s="82">
        <v>3689.1</v>
      </c>
      <c r="H93" s="82">
        <v>2609.1999999999998</v>
      </c>
      <c r="I93" s="82">
        <v>2500</v>
      </c>
      <c r="J93" s="85"/>
      <c r="K93" s="86"/>
      <c r="L93" s="86"/>
      <c r="M93" s="86"/>
    </row>
    <row r="94" spans="1:13" ht="17.25" customHeight="1" thickBot="1" x14ac:dyDescent="0.25">
      <c r="A94" s="45" t="s">
        <v>76</v>
      </c>
      <c r="B94" s="35">
        <v>148</v>
      </c>
      <c r="C94" s="34" t="s">
        <v>1</v>
      </c>
      <c r="D94" s="34">
        <v>13</v>
      </c>
      <c r="E94" s="35" t="s">
        <v>239</v>
      </c>
      <c r="F94" s="35">
        <v>850</v>
      </c>
      <c r="G94" s="82">
        <v>116.1</v>
      </c>
      <c r="H94" s="83">
        <v>116.1</v>
      </c>
      <c r="I94" s="82">
        <v>116.1</v>
      </c>
      <c r="J94" s="85"/>
      <c r="K94" s="86"/>
      <c r="L94" s="86"/>
      <c r="M94" s="86"/>
    </row>
    <row r="95" spans="1:13" ht="45" customHeight="1" thickBot="1" x14ac:dyDescent="0.25">
      <c r="A95" s="45" t="s">
        <v>79</v>
      </c>
      <c r="B95" s="35">
        <v>148</v>
      </c>
      <c r="C95" s="34" t="s">
        <v>1</v>
      </c>
      <c r="D95" s="34">
        <v>13</v>
      </c>
      <c r="E95" s="35" t="s">
        <v>240</v>
      </c>
      <c r="F95" s="35"/>
      <c r="G95" s="44">
        <f>G96</f>
        <v>7791.5</v>
      </c>
      <c r="H95" s="44">
        <f t="shared" ref="H95:I95" si="37">H96</f>
        <v>7791.5</v>
      </c>
      <c r="I95" s="44">
        <f t="shared" si="37"/>
        <v>7791.5</v>
      </c>
    </row>
    <row r="96" spans="1:13" ht="21" customHeight="1" thickBot="1" x14ac:dyDescent="0.25">
      <c r="A96" s="45" t="s">
        <v>95</v>
      </c>
      <c r="B96" s="35">
        <v>148</v>
      </c>
      <c r="C96" s="34" t="s">
        <v>1</v>
      </c>
      <c r="D96" s="34">
        <v>13</v>
      </c>
      <c r="E96" s="35" t="s">
        <v>240</v>
      </c>
      <c r="F96" s="35">
        <v>110</v>
      </c>
      <c r="G96" s="44">
        <v>7791.5</v>
      </c>
      <c r="H96" s="44">
        <v>7791.5</v>
      </c>
      <c r="I96" s="44">
        <v>7791.5</v>
      </c>
    </row>
    <row r="97" spans="1:9" ht="43.5" customHeight="1" thickBot="1" x14ac:dyDescent="0.25">
      <c r="A97" s="45" t="s">
        <v>241</v>
      </c>
      <c r="B97" s="35">
        <v>148</v>
      </c>
      <c r="C97" s="34" t="s">
        <v>1</v>
      </c>
      <c r="D97" s="34">
        <v>13</v>
      </c>
      <c r="E97" s="35" t="s">
        <v>417</v>
      </c>
      <c r="F97" s="35"/>
      <c r="G97" s="44">
        <f>G98</f>
        <v>10660.7</v>
      </c>
      <c r="H97" s="91">
        <f t="shared" ref="H97:I97" si="38">H98</f>
        <v>10641.9</v>
      </c>
      <c r="I97" s="91">
        <f t="shared" si="38"/>
        <v>10641.9</v>
      </c>
    </row>
    <row r="98" spans="1:9" ht="36.75" customHeight="1" thickBot="1" x14ac:dyDescent="0.25">
      <c r="A98" s="45" t="s">
        <v>243</v>
      </c>
      <c r="B98" s="35">
        <v>148</v>
      </c>
      <c r="C98" s="34" t="s">
        <v>1</v>
      </c>
      <c r="D98" s="34">
        <v>13</v>
      </c>
      <c r="E98" s="35" t="s">
        <v>242</v>
      </c>
      <c r="F98" s="35"/>
      <c r="G98" s="44">
        <f>G99+G105</f>
        <v>10660.7</v>
      </c>
      <c r="H98" s="104">
        <f t="shared" ref="H98:I98" si="39">H99+H105</f>
        <v>10641.9</v>
      </c>
      <c r="I98" s="104">
        <f t="shared" si="39"/>
        <v>10641.9</v>
      </c>
    </row>
    <row r="99" spans="1:9" s="22" customFormat="1" ht="44.25" customHeight="1" thickBot="1" x14ac:dyDescent="0.25">
      <c r="A99" s="45" t="s">
        <v>245</v>
      </c>
      <c r="B99" s="35">
        <v>148</v>
      </c>
      <c r="C99" s="34" t="s">
        <v>1</v>
      </c>
      <c r="D99" s="34">
        <v>13</v>
      </c>
      <c r="E99" s="35" t="s">
        <v>244</v>
      </c>
      <c r="F99" s="35"/>
      <c r="G99" s="44">
        <f>G100+G103</f>
        <v>10231.700000000001</v>
      </c>
      <c r="H99" s="44">
        <f>H100+H103</f>
        <v>10212.9</v>
      </c>
      <c r="I99" s="44">
        <f>I100+I103</f>
        <v>10212.9</v>
      </c>
    </row>
    <row r="100" spans="1:9" ht="55.5" customHeight="1" thickBot="1" x14ac:dyDescent="0.25">
      <c r="A100" s="53" t="s">
        <v>94</v>
      </c>
      <c r="B100" s="35">
        <v>148</v>
      </c>
      <c r="C100" s="34" t="s">
        <v>1</v>
      </c>
      <c r="D100" s="34">
        <v>13</v>
      </c>
      <c r="E100" s="35" t="s">
        <v>246</v>
      </c>
      <c r="F100" s="35"/>
      <c r="G100" s="44">
        <f>G101+G102</f>
        <v>7909.8</v>
      </c>
      <c r="H100" s="44">
        <f t="shared" ref="H100:I100" si="40">H101+H102</f>
        <v>7891</v>
      </c>
      <c r="I100" s="44">
        <f t="shared" si="40"/>
        <v>7891</v>
      </c>
    </row>
    <row r="101" spans="1:9" ht="15.75" customHeight="1" thickBot="1" x14ac:dyDescent="0.25">
      <c r="A101" s="53" t="s">
        <v>91</v>
      </c>
      <c r="B101" s="35">
        <v>148</v>
      </c>
      <c r="C101" s="34" t="s">
        <v>1</v>
      </c>
      <c r="D101" s="34">
        <v>13</v>
      </c>
      <c r="E101" s="35" t="s">
        <v>246</v>
      </c>
      <c r="F101" s="35">
        <v>110</v>
      </c>
      <c r="G101" s="44">
        <v>6991</v>
      </c>
      <c r="H101" s="44">
        <v>6991</v>
      </c>
      <c r="I101" s="44">
        <v>6991</v>
      </c>
    </row>
    <row r="102" spans="1:9" ht="33" customHeight="1" thickBot="1" x14ac:dyDescent="0.25">
      <c r="A102" s="45" t="s">
        <v>55</v>
      </c>
      <c r="B102" s="35">
        <v>148</v>
      </c>
      <c r="C102" s="34" t="s">
        <v>1</v>
      </c>
      <c r="D102" s="34">
        <v>13</v>
      </c>
      <c r="E102" s="35" t="s">
        <v>246</v>
      </c>
      <c r="F102" s="35">
        <v>240</v>
      </c>
      <c r="G102" s="44">
        <v>918.8</v>
      </c>
      <c r="H102" s="44">
        <v>900</v>
      </c>
      <c r="I102" s="44">
        <v>900</v>
      </c>
    </row>
    <row r="103" spans="1:9" ht="48" customHeight="1" thickBot="1" x14ac:dyDescent="0.25">
      <c r="A103" s="45" t="s">
        <v>172</v>
      </c>
      <c r="B103" s="35">
        <v>148</v>
      </c>
      <c r="C103" s="34" t="s">
        <v>1</v>
      </c>
      <c r="D103" s="34">
        <v>13</v>
      </c>
      <c r="E103" s="35" t="s">
        <v>247</v>
      </c>
      <c r="F103" s="35"/>
      <c r="G103" s="44">
        <f>G104</f>
        <v>2321.9</v>
      </c>
      <c r="H103" s="44">
        <f t="shared" ref="H103:I103" si="41">H104</f>
        <v>2321.9</v>
      </c>
      <c r="I103" s="44">
        <f t="shared" si="41"/>
        <v>2321.9</v>
      </c>
    </row>
    <row r="104" spans="1:9" ht="16.5" customHeight="1" thickBot="1" x14ac:dyDescent="0.25">
      <c r="A104" s="45" t="s">
        <v>95</v>
      </c>
      <c r="B104" s="35">
        <v>148</v>
      </c>
      <c r="C104" s="34" t="s">
        <v>1</v>
      </c>
      <c r="D104" s="34">
        <v>13</v>
      </c>
      <c r="E104" s="35" t="s">
        <v>247</v>
      </c>
      <c r="F104" s="35">
        <v>110</v>
      </c>
      <c r="G104" s="44">
        <v>2321.9</v>
      </c>
      <c r="H104" s="44">
        <v>2321.9</v>
      </c>
      <c r="I104" s="44">
        <v>2321.9</v>
      </c>
    </row>
    <row r="105" spans="1:9" ht="54" customHeight="1" thickBot="1" x14ac:dyDescent="0.25">
      <c r="A105" s="87" t="s">
        <v>499</v>
      </c>
      <c r="B105" s="103">
        <v>148</v>
      </c>
      <c r="C105" s="34" t="s">
        <v>1</v>
      </c>
      <c r="D105" s="34" t="s">
        <v>488</v>
      </c>
      <c r="E105" s="27" t="s">
        <v>502</v>
      </c>
      <c r="F105" s="35"/>
      <c r="G105" s="44">
        <f>G106</f>
        <v>429</v>
      </c>
      <c r="H105" s="44">
        <f t="shared" ref="H105:I105" si="42">H106</f>
        <v>429</v>
      </c>
      <c r="I105" s="44">
        <f t="shared" si="42"/>
        <v>429</v>
      </c>
    </row>
    <row r="106" spans="1:9" ht="29.25" customHeight="1" thickBot="1" x14ac:dyDescent="0.25">
      <c r="A106" s="87" t="s">
        <v>500</v>
      </c>
      <c r="B106" s="103">
        <v>148</v>
      </c>
      <c r="C106" s="34" t="s">
        <v>1</v>
      </c>
      <c r="D106" s="34" t="s">
        <v>488</v>
      </c>
      <c r="E106" s="27" t="s">
        <v>503</v>
      </c>
      <c r="F106" s="35"/>
      <c r="G106" s="44">
        <f>G107</f>
        <v>429</v>
      </c>
      <c r="H106" s="44">
        <f t="shared" ref="H106:I107" si="43">H107</f>
        <v>429</v>
      </c>
      <c r="I106" s="44">
        <f t="shared" si="43"/>
        <v>429</v>
      </c>
    </row>
    <row r="107" spans="1:9" ht="18" customHeight="1" thickBot="1" x14ac:dyDescent="0.25">
      <c r="A107" s="76" t="s">
        <v>501</v>
      </c>
      <c r="B107" s="103">
        <v>148</v>
      </c>
      <c r="C107" s="34" t="s">
        <v>1</v>
      </c>
      <c r="D107" s="34" t="s">
        <v>488</v>
      </c>
      <c r="E107" s="27" t="s">
        <v>504</v>
      </c>
      <c r="F107" s="35"/>
      <c r="G107" s="44">
        <f>G108</f>
        <v>429</v>
      </c>
      <c r="H107" s="91">
        <f t="shared" si="43"/>
        <v>429</v>
      </c>
      <c r="I107" s="91">
        <f t="shared" si="43"/>
        <v>429</v>
      </c>
    </row>
    <row r="108" spans="1:9" ht="44.45" customHeight="1" thickBot="1" x14ac:dyDescent="0.25">
      <c r="A108" s="76" t="s">
        <v>160</v>
      </c>
      <c r="B108" s="103">
        <v>148</v>
      </c>
      <c r="C108" s="93" t="s">
        <v>1</v>
      </c>
      <c r="D108" s="93" t="s">
        <v>488</v>
      </c>
      <c r="E108" s="27" t="s">
        <v>504</v>
      </c>
      <c r="F108" s="90">
        <v>630</v>
      </c>
      <c r="G108" s="91">
        <v>429</v>
      </c>
      <c r="H108" s="91">
        <v>429</v>
      </c>
      <c r="I108" s="91">
        <v>429</v>
      </c>
    </row>
    <row r="109" spans="1:9" ht="42" customHeight="1" thickBot="1" x14ac:dyDescent="0.25">
      <c r="A109" s="52" t="s">
        <v>248</v>
      </c>
      <c r="B109" s="35">
        <v>148</v>
      </c>
      <c r="C109" s="60" t="s">
        <v>1</v>
      </c>
      <c r="D109" s="60">
        <v>13</v>
      </c>
      <c r="E109" s="61" t="s">
        <v>249</v>
      </c>
      <c r="F109" s="61"/>
      <c r="G109" s="62">
        <f t="shared" ref="G109:I112" si="44">G110</f>
        <v>112.6</v>
      </c>
      <c r="H109" s="62">
        <f t="shared" si="44"/>
        <v>107.9</v>
      </c>
      <c r="I109" s="62">
        <f t="shared" si="44"/>
        <v>107.9</v>
      </c>
    </row>
    <row r="110" spans="1:9" ht="27.75" customHeight="1" thickBot="1" x14ac:dyDescent="0.25">
      <c r="A110" s="45" t="s">
        <v>253</v>
      </c>
      <c r="B110" s="35">
        <v>148</v>
      </c>
      <c r="C110" s="34" t="s">
        <v>1</v>
      </c>
      <c r="D110" s="34">
        <v>13</v>
      </c>
      <c r="E110" s="35" t="s">
        <v>250</v>
      </c>
      <c r="F110" s="35"/>
      <c r="G110" s="44">
        <f t="shared" si="44"/>
        <v>112.6</v>
      </c>
      <c r="H110" s="44">
        <f t="shared" si="44"/>
        <v>107.9</v>
      </c>
      <c r="I110" s="44">
        <f t="shared" si="44"/>
        <v>107.9</v>
      </c>
    </row>
    <row r="111" spans="1:9" ht="46.5" customHeight="1" thickBot="1" x14ac:dyDescent="0.25">
      <c r="A111" s="45" t="s">
        <v>254</v>
      </c>
      <c r="B111" s="35">
        <v>148</v>
      </c>
      <c r="C111" s="34" t="s">
        <v>1</v>
      </c>
      <c r="D111" s="34">
        <v>13</v>
      </c>
      <c r="E111" s="35" t="s">
        <v>251</v>
      </c>
      <c r="F111" s="35"/>
      <c r="G111" s="44">
        <f t="shared" si="44"/>
        <v>112.6</v>
      </c>
      <c r="H111" s="44">
        <f t="shared" si="44"/>
        <v>107.9</v>
      </c>
      <c r="I111" s="44">
        <f t="shared" si="44"/>
        <v>107.9</v>
      </c>
    </row>
    <row r="112" spans="1:9" ht="30" customHeight="1" thickBot="1" x14ac:dyDescent="0.25">
      <c r="A112" s="45" t="s">
        <v>40</v>
      </c>
      <c r="B112" s="35">
        <v>148</v>
      </c>
      <c r="C112" s="34" t="s">
        <v>1</v>
      </c>
      <c r="D112" s="34">
        <v>13</v>
      </c>
      <c r="E112" s="35" t="s">
        <v>252</v>
      </c>
      <c r="F112" s="35"/>
      <c r="G112" s="44">
        <f t="shared" si="44"/>
        <v>112.6</v>
      </c>
      <c r="H112" s="44">
        <f t="shared" si="44"/>
        <v>107.9</v>
      </c>
      <c r="I112" s="44">
        <f t="shared" si="44"/>
        <v>107.9</v>
      </c>
    </row>
    <row r="113" spans="1:9" ht="19.5" customHeight="1" thickBot="1" x14ac:dyDescent="0.25">
      <c r="A113" s="45" t="s">
        <v>89</v>
      </c>
      <c r="B113" s="35">
        <v>148</v>
      </c>
      <c r="C113" s="34" t="s">
        <v>1</v>
      </c>
      <c r="D113" s="34">
        <v>13</v>
      </c>
      <c r="E113" s="35" t="s">
        <v>252</v>
      </c>
      <c r="F113" s="35">
        <v>610</v>
      </c>
      <c r="G113" s="44">
        <v>112.6</v>
      </c>
      <c r="H113" s="44">
        <v>107.9</v>
      </c>
      <c r="I113" s="44">
        <v>107.9</v>
      </c>
    </row>
    <row r="114" spans="1:9" ht="63" customHeight="1" thickBot="1" x14ac:dyDescent="0.25">
      <c r="A114" s="45" t="s">
        <v>255</v>
      </c>
      <c r="B114" s="35">
        <v>148</v>
      </c>
      <c r="C114" s="34" t="s">
        <v>1</v>
      </c>
      <c r="D114" s="34">
        <v>13</v>
      </c>
      <c r="E114" s="35" t="s">
        <v>256</v>
      </c>
      <c r="F114" s="35"/>
      <c r="G114" s="44">
        <f>G115+G125</f>
        <v>790.80000000000007</v>
      </c>
      <c r="H114" s="44">
        <f>H115+H128</f>
        <v>0</v>
      </c>
      <c r="I114" s="44">
        <f>I115+I128</f>
        <v>0</v>
      </c>
    </row>
    <row r="115" spans="1:9" ht="44.25" customHeight="1" thickBot="1" x14ac:dyDescent="0.25">
      <c r="A115" s="45" t="s">
        <v>260</v>
      </c>
      <c r="B115" s="35">
        <v>148</v>
      </c>
      <c r="C115" s="34" t="s">
        <v>1</v>
      </c>
      <c r="D115" s="34">
        <v>13</v>
      </c>
      <c r="E115" s="35" t="s">
        <v>257</v>
      </c>
      <c r="F115" s="35"/>
      <c r="G115" s="44">
        <f>G116+G119+G122</f>
        <v>730.80000000000007</v>
      </c>
      <c r="H115" s="44">
        <f t="shared" ref="H115:I115" si="45">H116+H119+H122</f>
        <v>0</v>
      </c>
      <c r="I115" s="44">
        <f t="shared" si="45"/>
        <v>0</v>
      </c>
    </row>
    <row r="116" spans="1:9" ht="27.75" customHeight="1" thickBot="1" x14ac:dyDescent="0.25">
      <c r="A116" s="45" t="s">
        <v>96</v>
      </c>
      <c r="B116" s="35">
        <v>148</v>
      </c>
      <c r="C116" s="34" t="s">
        <v>1</v>
      </c>
      <c r="D116" s="34">
        <v>13</v>
      </c>
      <c r="E116" s="35" t="s">
        <v>258</v>
      </c>
      <c r="F116" s="35"/>
      <c r="G116" s="44">
        <f t="shared" ref="G116:I117" si="46">G117</f>
        <v>51.2</v>
      </c>
      <c r="H116" s="44">
        <f t="shared" si="46"/>
        <v>0</v>
      </c>
      <c r="I116" s="44">
        <f t="shared" si="46"/>
        <v>0</v>
      </c>
    </row>
    <row r="117" spans="1:9" ht="34.5" customHeight="1" thickBot="1" x14ac:dyDescent="0.25">
      <c r="A117" s="45" t="s">
        <v>97</v>
      </c>
      <c r="B117" s="35">
        <v>148</v>
      </c>
      <c r="C117" s="34" t="s">
        <v>1</v>
      </c>
      <c r="D117" s="34">
        <v>13</v>
      </c>
      <c r="E117" s="35" t="s">
        <v>259</v>
      </c>
      <c r="F117" s="35"/>
      <c r="G117" s="44">
        <f t="shared" si="46"/>
        <v>51.2</v>
      </c>
      <c r="H117" s="44">
        <f t="shared" si="46"/>
        <v>0</v>
      </c>
      <c r="I117" s="44">
        <f t="shared" si="46"/>
        <v>0</v>
      </c>
    </row>
    <row r="118" spans="1:9" ht="30" customHeight="1" thickBot="1" x14ac:dyDescent="0.25">
      <c r="A118" s="45" t="s">
        <v>55</v>
      </c>
      <c r="B118" s="35">
        <v>148</v>
      </c>
      <c r="C118" s="34" t="s">
        <v>1</v>
      </c>
      <c r="D118" s="34">
        <v>13</v>
      </c>
      <c r="E118" s="35" t="s">
        <v>259</v>
      </c>
      <c r="F118" s="35">
        <v>240</v>
      </c>
      <c r="G118" s="44">
        <v>51.2</v>
      </c>
      <c r="H118" s="44">
        <v>0</v>
      </c>
      <c r="I118" s="44">
        <v>0</v>
      </c>
    </row>
    <row r="119" spans="1:9" ht="72.75" customHeight="1" thickBot="1" x14ac:dyDescent="0.25">
      <c r="A119" s="45" t="s">
        <v>98</v>
      </c>
      <c r="B119" s="35">
        <v>148</v>
      </c>
      <c r="C119" s="34" t="s">
        <v>1</v>
      </c>
      <c r="D119" s="34">
        <v>13</v>
      </c>
      <c r="E119" s="35" t="s">
        <v>261</v>
      </c>
      <c r="F119" s="35"/>
      <c r="G119" s="44">
        <f t="shared" ref="G119:I120" si="47">G120</f>
        <v>50</v>
      </c>
      <c r="H119" s="44">
        <f t="shared" si="47"/>
        <v>0</v>
      </c>
      <c r="I119" s="44">
        <f t="shared" si="47"/>
        <v>0</v>
      </c>
    </row>
    <row r="120" spans="1:9" ht="44.25" customHeight="1" thickBot="1" x14ac:dyDescent="0.25">
      <c r="A120" s="45" t="s">
        <v>99</v>
      </c>
      <c r="B120" s="35">
        <v>148</v>
      </c>
      <c r="C120" s="34" t="s">
        <v>1</v>
      </c>
      <c r="D120" s="34">
        <v>13</v>
      </c>
      <c r="E120" s="35" t="s">
        <v>262</v>
      </c>
      <c r="F120" s="35"/>
      <c r="G120" s="44">
        <f>G121</f>
        <v>50</v>
      </c>
      <c r="H120" s="44">
        <f t="shared" si="47"/>
        <v>0</v>
      </c>
      <c r="I120" s="44">
        <f t="shared" si="47"/>
        <v>0</v>
      </c>
    </row>
    <row r="121" spans="1:9" ht="33.75" customHeight="1" thickBot="1" x14ac:dyDescent="0.25">
      <c r="A121" s="45" t="s">
        <v>55</v>
      </c>
      <c r="B121" s="35">
        <v>148</v>
      </c>
      <c r="C121" s="34" t="s">
        <v>1</v>
      </c>
      <c r="D121" s="34">
        <v>13</v>
      </c>
      <c r="E121" s="35" t="s">
        <v>262</v>
      </c>
      <c r="F121" s="35">
        <v>240</v>
      </c>
      <c r="G121" s="44">
        <v>50</v>
      </c>
      <c r="H121" s="44">
        <v>0</v>
      </c>
      <c r="I121" s="44">
        <v>0</v>
      </c>
    </row>
    <row r="122" spans="1:9" ht="57" customHeight="1" thickBot="1" x14ac:dyDescent="0.25">
      <c r="A122" s="45" t="s">
        <v>265</v>
      </c>
      <c r="B122" s="35">
        <v>148</v>
      </c>
      <c r="C122" s="34" t="s">
        <v>1</v>
      </c>
      <c r="D122" s="34">
        <v>13</v>
      </c>
      <c r="E122" s="35" t="s">
        <v>263</v>
      </c>
      <c r="F122" s="35"/>
      <c r="G122" s="44">
        <f t="shared" ref="G122:I123" si="48">G123</f>
        <v>629.6</v>
      </c>
      <c r="H122" s="44">
        <f t="shared" si="48"/>
        <v>0</v>
      </c>
      <c r="I122" s="44">
        <f t="shared" si="48"/>
        <v>0</v>
      </c>
    </row>
    <row r="123" spans="1:9" ht="20.25" customHeight="1" thickBot="1" x14ac:dyDescent="0.25">
      <c r="A123" s="45" t="s">
        <v>100</v>
      </c>
      <c r="B123" s="35">
        <v>148</v>
      </c>
      <c r="C123" s="34" t="s">
        <v>1</v>
      </c>
      <c r="D123" s="34">
        <v>13</v>
      </c>
      <c r="E123" s="35" t="s">
        <v>264</v>
      </c>
      <c r="F123" s="35"/>
      <c r="G123" s="44">
        <f>G124</f>
        <v>629.6</v>
      </c>
      <c r="H123" s="44">
        <f t="shared" si="48"/>
        <v>0</v>
      </c>
      <c r="I123" s="44">
        <f t="shared" si="48"/>
        <v>0</v>
      </c>
    </row>
    <row r="124" spans="1:9" ht="33.75" customHeight="1" thickBot="1" x14ac:dyDescent="0.25">
      <c r="A124" s="45" t="s">
        <v>55</v>
      </c>
      <c r="B124" s="35">
        <v>148</v>
      </c>
      <c r="C124" s="34" t="s">
        <v>1</v>
      </c>
      <c r="D124" s="34">
        <v>13</v>
      </c>
      <c r="E124" s="35" t="s">
        <v>264</v>
      </c>
      <c r="F124" s="35">
        <v>240</v>
      </c>
      <c r="G124" s="44">
        <v>629.6</v>
      </c>
      <c r="H124" s="44">
        <v>0</v>
      </c>
      <c r="I124" s="44">
        <v>0</v>
      </c>
    </row>
    <row r="125" spans="1:9" ht="39.75" customHeight="1" thickBot="1" x14ac:dyDescent="0.25">
      <c r="A125" s="45" t="s">
        <v>266</v>
      </c>
      <c r="B125" s="35">
        <v>148</v>
      </c>
      <c r="C125" s="34" t="s">
        <v>1</v>
      </c>
      <c r="D125" s="34">
        <v>13</v>
      </c>
      <c r="E125" s="26" t="s">
        <v>267</v>
      </c>
      <c r="F125" s="35"/>
      <c r="G125" s="44">
        <f t="shared" ref="G125:I127" si="49">G126</f>
        <v>60</v>
      </c>
      <c r="H125" s="44">
        <f t="shared" si="49"/>
        <v>0</v>
      </c>
      <c r="I125" s="44">
        <f t="shared" si="49"/>
        <v>0</v>
      </c>
    </row>
    <row r="126" spans="1:9" s="3" customFormat="1" ht="41.25" customHeight="1" thickBot="1" x14ac:dyDescent="0.25">
      <c r="A126" s="58" t="s">
        <v>102</v>
      </c>
      <c r="B126" s="35">
        <v>148</v>
      </c>
      <c r="C126" s="34" t="s">
        <v>1</v>
      </c>
      <c r="D126" s="34">
        <v>13</v>
      </c>
      <c r="E126" s="26" t="s">
        <v>268</v>
      </c>
      <c r="F126" s="35"/>
      <c r="G126" s="44">
        <f t="shared" si="49"/>
        <v>60</v>
      </c>
      <c r="H126" s="44">
        <f t="shared" si="49"/>
        <v>0</v>
      </c>
      <c r="I126" s="44">
        <f t="shared" si="49"/>
        <v>0</v>
      </c>
    </row>
    <row r="127" spans="1:9" ht="28.5" customHeight="1" thickBot="1" x14ac:dyDescent="0.25">
      <c r="A127" s="58" t="s">
        <v>103</v>
      </c>
      <c r="B127" s="35">
        <v>148</v>
      </c>
      <c r="C127" s="34" t="s">
        <v>1</v>
      </c>
      <c r="D127" s="34">
        <v>13</v>
      </c>
      <c r="E127" s="26" t="s">
        <v>269</v>
      </c>
      <c r="F127" s="35"/>
      <c r="G127" s="44">
        <f t="shared" si="49"/>
        <v>60</v>
      </c>
      <c r="H127" s="44">
        <f t="shared" si="49"/>
        <v>0</v>
      </c>
      <c r="I127" s="44">
        <f t="shared" si="49"/>
        <v>0</v>
      </c>
    </row>
    <row r="128" spans="1:9" ht="33.75" customHeight="1" thickBot="1" x14ac:dyDescent="0.25">
      <c r="A128" s="45" t="s">
        <v>55</v>
      </c>
      <c r="B128" s="35">
        <v>148</v>
      </c>
      <c r="C128" s="34" t="s">
        <v>1</v>
      </c>
      <c r="D128" s="34">
        <v>13</v>
      </c>
      <c r="E128" s="26" t="s">
        <v>269</v>
      </c>
      <c r="F128" s="35">
        <v>240</v>
      </c>
      <c r="G128" s="44">
        <v>60</v>
      </c>
      <c r="H128" s="44">
        <v>0</v>
      </c>
      <c r="I128" s="44">
        <v>0</v>
      </c>
    </row>
    <row r="129" spans="1:9" ht="28.5" customHeight="1" thickBot="1" x14ac:dyDescent="0.25">
      <c r="A129" s="32" t="s">
        <v>8</v>
      </c>
      <c r="B129" s="33">
        <v>148</v>
      </c>
      <c r="C129" s="37" t="s">
        <v>3</v>
      </c>
      <c r="D129" s="37" t="s">
        <v>62</v>
      </c>
      <c r="E129" s="33"/>
      <c r="F129" s="33"/>
      <c r="G129" s="36">
        <f>G130+G141</f>
        <v>2230.7000000000003</v>
      </c>
      <c r="H129" s="36">
        <f t="shared" ref="H129:I129" si="50">H130+H141</f>
        <v>2542.2000000000003</v>
      </c>
      <c r="I129" s="36">
        <f t="shared" si="50"/>
        <v>2454.5</v>
      </c>
    </row>
    <row r="130" spans="1:9" ht="42.75" customHeight="1" thickBot="1" x14ac:dyDescent="0.25">
      <c r="A130" s="45" t="s">
        <v>104</v>
      </c>
      <c r="B130" s="35">
        <v>148</v>
      </c>
      <c r="C130" s="34" t="s">
        <v>3</v>
      </c>
      <c r="D130" s="34">
        <v>10</v>
      </c>
      <c r="E130" s="35"/>
      <c r="F130" s="35"/>
      <c r="G130" s="44">
        <f>G131</f>
        <v>1994.8000000000002</v>
      </c>
      <c r="H130" s="91">
        <f t="shared" ref="H130:I130" si="51">H131</f>
        <v>2367.3000000000002</v>
      </c>
      <c r="I130" s="91">
        <f t="shared" si="51"/>
        <v>2279.6</v>
      </c>
    </row>
    <row r="131" spans="1:9" ht="51.75" customHeight="1" thickBot="1" x14ac:dyDescent="0.25">
      <c r="A131" s="45" t="s">
        <v>509</v>
      </c>
      <c r="B131" s="35">
        <v>148</v>
      </c>
      <c r="C131" s="34" t="s">
        <v>3</v>
      </c>
      <c r="D131" s="34">
        <v>10</v>
      </c>
      <c r="E131" s="26" t="s">
        <v>510</v>
      </c>
      <c r="F131" s="35"/>
      <c r="G131" s="44">
        <f>G132+G138</f>
        <v>1994.8000000000002</v>
      </c>
      <c r="H131" s="91">
        <f t="shared" ref="H131:I131" si="52">H132+H138</f>
        <v>2367.3000000000002</v>
      </c>
      <c r="I131" s="91">
        <f t="shared" si="52"/>
        <v>2279.6</v>
      </c>
    </row>
    <row r="132" spans="1:9" ht="29.25" customHeight="1" thickBot="1" x14ac:dyDescent="0.25">
      <c r="A132" s="45" t="s">
        <v>105</v>
      </c>
      <c r="B132" s="35">
        <v>148</v>
      </c>
      <c r="C132" s="34" t="s">
        <v>3</v>
      </c>
      <c r="D132" s="34">
        <v>10</v>
      </c>
      <c r="E132" s="26" t="s">
        <v>511</v>
      </c>
      <c r="F132" s="35"/>
      <c r="G132" s="44">
        <f>G133+G136</f>
        <v>1969.8000000000002</v>
      </c>
      <c r="H132" s="44">
        <f>H133+H136</f>
        <v>2317.3000000000002</v>
      </c>
      <c r="I132" s="44">
        <f>I133+I136</f>
        <v>2229.6</v>
      </c>
    </row>
    <row r="133" spans="1:9" ht="28.5" customHeight="1" thickBot="1" x14ac:dyDescent="0.25">
      <c r="A133" s="45" t="s">
        <v>29</v>
      </c>
      <c r="B133" s="35">
        <v>148</v>
      </c>
      <c r="C133" s="34" t="s">
        <v>3</v>
      </c>
      <c r="D133" s="34">
        <v>10</v>
      </c>
      <c r="E133" s="26" t="s">
        <v>512</v>
      </c>
      <c r="F133" s="35"/>
      <c r="G133" s="44">
        <f>G134+G135</f>
        <v>1556.2</v>
      </c>
      <c r="H133" s="44">
        <f>H134+H135</f>
        <v>1903.7</v>
      </c>
      <c r="I133" s="44">
        <f>I134+I135</f>
        <v>1816</v>
      </c>
    </row>
    <row r="134" spans="1:9" ht="28.5" customHeight="1" thickBot="1" x14ac:dyDescent="0.25">
      <c r="A134" s="45" t="s">
        <v>106</v>
      </c>
      <c r="B134" s="35">
        <v>148</v>
      </c>
      <c r="C134" s="34" t="s">
        <v>3</v>
      </c>
      <c r="D134" s="34">
        <v>10</v>
      </c>
      <c r="E134" s="26" t="s">
        <v>512</v>
      </c>
      <c r="F134" s="35">
        <v>120</v>
      </c>
      <c r="G134" s="44">
        <v>1516.2</v>
      </c>
      <c r="H134" s="44">
        <v>1863.7</v>
      </c>
      <c r="I134" s="44">
        <v>1776</v>
      </c>
    </row>
    <row r="135" spans="1:9" ht="30.75" customHeight="1" thickBot="1" x14ac:dyDescent="0.25">
      <c r="A135" s="45" t="s">
        <v>73</v>
      </c>
      <c r="B135" s="35">
        <v>148</v>
      </c>
      <c r="C135" s="34" t="s">
        <v>3</v>
      </c>
      <c r="D135" s="34">
        <v>10</v>
      </c>
      <c r="E135" s="26" t="s">
        <v>512</v>
      </c>
      <c r="F135" s="35">
        <v>240</v>
      </c>
      <c r="G135" s="44">
        <v>40</v>
      </c>
      <c r="H135" s="44">
        <v>40</v>
      </c>
      <c r="I135" s="44">
        <v>40</v>
      </c>
    </row>
    <row r="136" spans="1:9" ht="39" customHeight="1" thickBot="1" x14ac:dyDescent="0.25">
      <c r="A136" s="45" t="s">
        <v>107</v>
      </c>
      <c r="B136" s="35">
        <v>148</v>
      </c>
      <c r="C136" s="34" t="s">
        <v>3</v>
      </c>
      <c r="D136" s="34">
        <v>10</v>
      </c>
      <c r="E136" s="26" t="s">
        <v>513</v>
      </c>
      <c r="F136" s="35"/>
      <c r="G136" s="44">
        <f>G137</f>
        <v>413.6</v>
      </c>
      <c r="H136" s="44">
        <f>H137</f>
        <v>413.6</v>
      </c>
      <c r="I136" s="44">
        <f>I137</f>
        <v>413.6</v>
      </c>
    </row>
    <row r="137" spans="1:9" ht="33" customHeight="1" thickBot="1" x14ac:dyDescent="0.25">
      <c r="A137" s="45" t="s">
        <v>108</v>
      </c>
      <c r="B137" s="35">
        <v>148</v>
      </c>
      <c r="C137" s="34" t="s">
        <v>3</v>
      </c>
      <c r="D137" s="34">
        <v>10</v>
      </c>
      <c r="E137" s="26" t="s">
        <v>513</v>
      </c>
      <c r="F137" s="35">
        <v>120</v>
      </c>
      <c r="G137" s="44">
        <v>413.6</v>
      </c>
      <c r="H137" s="44">
        <v>413.6</v>
      </c>
      <c r="I137" s="44">
        <v>413.6</v>
      </c>
    </row>
    <row r="138" spans="1:9" ht="56.25" customHeight="1" thickBot="1" x14ac:dyDescent="0.25">
      <c r="A138" s="76" t="s">
        <v>516</v>
      </c>
      <c r="B138" s="35">
        <v>148</v>
      </c>
      <c r="C138" s="34" t="s">
        <v>3</v>
      </c>
      <c r="D138" s="34">
        <v>10</v>
      </c>
      <c r="E138" s="88" t="s">
        <v>514</v>
      </c>
      <c r="F138" s="35"/>
      <c r="G138" s="44">
        <f t="shared" ref="G138:I139" si="53">G139</f>
        <v>25</v>
      </c>
      <c r="H138" s="44">
        <f t="shared" si="53"/>
        <v>50</v>
      </c>
      <c r="I138" s="44">
        <f t="shared" si="53"/>
        <v>50</v>
      </c>
    </row>
    <row r="139" spans="1:9" ht="81" customHeight="1" thickBot="1" x14ac:dyDescent="0.25">
      <c r="A139" s="76" t="s">
        <v>517</v>
      </c>
      <c r="B139" s="35">
        <v>148</v>
      </c>
      <c r="C139" s="34" t="s">
        <v>3</v>
      </c>
      <c r="D139" s="34">
        <v>10</v>
      </c>
      <c r="E139" s="88" t="s">
        <v>515</v>
      </c>
      <c r="F139" s="35"/>
      <c r="G139" s="44">
        <f t="shared" si="53"/>
        <v>25</v>
      </c>
      <c r="H139" s="44">
        <f t="shared" si="53"/>
        <v>50</v>
      </c>
      <c r="I139" s="44">
        <f t="shared" si="53"/>
        <v>50</v>
      </c>
    </row>
    <row r="140" spans="1:9" ht="33" customHeight="1" thickBot="1" x14ac:dyDescent="0.25">
      <c r="A140" s="45" t="s">
        <v>55</v>
      </c>
      <c r="B140" s="35">
        <v>148</v>
      </c>
      <c r="C140" s="34" t="s">
        <v>3</v>
      </c>
      <c r="D140" s="34">
        <v>10</v>
      </c>
      <c r="E140" s="88" t="s">
        <v>515</v>
      </c>
      <c r="F140" s="35">
        <v>240</v>
      </c>
      <c r="G140" s="44">
        <v>25</v>
      </c>
      <c r="H140" s="44">
        <v>50</v>
      </c>
      <c r="I140" s="44">
        <v>50</v>
      </c>
    </row>
    <row r="141" spans="1:9" ht="29.25" customHeight="1" thickBot="1" x14ac:dyDescent="0.25">
      <c r="A141" s="45" t="s">
        <v>44</v>
      </c>
      <c r="B141" s="35">
        <v>148</v>
      </c>
      <c r="C141" s="34" t="s">
        <v>3</v>
      </c>
      <c r="D141" s="34">
        <v>14</v>
      </c>
      <c r="E141" s="35"/>
      <c r="F141" s="35"/>
      <c r="G141" s="44">
        <f>G142+G147</f>
        <v>235.9</v>
      </c>
      <c r="H141" s="44">
        <f t="shared" ref="H141:I141" si="54">H142+H147</f>
        <v>174.9</v>
      </c>
      <c r="I141" s="44">
        <f t="shared" si="54"/>
        <v>174.9</v>
      </c>
    </row>
    <row r="142" spans="1:9" ht="39.75" customHeight="1" thickBot="1" x14ac:dyDescent="0.25">
      <c r="A142" s="58" t="s">
        <v>204</v>
      </c>
      <c r="B142" s="35">
        <v>148</v>
      </c>
      <c r="C142" s="34" t="s">
        <v>3</v>
      </c>
      <c r="D142" s="34">
        <v>14</v>
      </c>
      <c r="E142" s="26" t="s">
        <v>275</v>
      </c>
      <c r="F142" s="35"/>
      <c r="G142" s="44">
        <f t="shared" ref="G142:I143" si="55">G143</f>
        <v>1</v>
      </c>
      <c r="H142" s="44">
        <f t="shared" si="55"/>
        <v>1</v>
      </c>
      <c r="I142" s="44">
        <f t="shared" si="55"/>
        <v>1</v>
      </c>
    </row>
    <row r="143" spans="1:9" ht="41.25" customHeight="1" thickBot="1" x14ac:dyDescent="0.25">
      <c r="A143" s="58" t="s">
        <v>109</v>
      </c>
      <c r="B143" s="35">
        <v>148</v>
      </c>
      <c r="C143" s="34" t="s">
        <v>3</v>
      </c>
      <c r="D143" s="34">
        <v>14</v>
      </c>
      <c r="E143" s="26" t="s">
        <v>276</v>
      </c>
      <c r="F143" s="35"/>
      <c r="G143" s="44">
        <f t="shared" si="55"/>
        <v>1</v>
      </c>
      <c r="H143" s="44">
        <f t="shared" si="55"/>
        <v>1</v>
      </c>
      <c r="I143" s="44">
        <f t="shared" si="55"/>
        <v>1</v>
      </c>
    </row>
    <row r="144" spans="1:9" ht="40.5" customHeight="1" thickBot="1" x14ac:dyDescent="0.25">
      <c r="A144" s="58" t="s">
        <v>110</v>
      </c>
      <c r="B144" s="35">
        <v>148</v>
      </c>
      <c r="C144" s="34" t="s">
        <v>3</v>
      </c>
      <c r="D144" s="34">
        <v>14</v>
      </c>
      <c r="E144" s="26" t="s">
        <v>277</v>
      </c>
      <c r="F144" s="35"/>
      <c r="G144" s="44">
        <f t="shared" ref="G144:I145" si="56">G145</f>
        <v>1</v>
      </c>
      <c r="H144" s="44">
        <f t="shared" si="56"/>
        <v>1</v>
      </c>
      <c r="I144" s="44">
        <f t="shared" si="56"/>
        <v>1</v>
      </c>
    </row>
    <row r="145" spans="1:9" ht="28.5" customHeight="1" thickBot="1" x14ac:dyDescent="0.25">
      <c r="A145" s="58" t="s">
        <v>34</v>
      </c>
      <c r="B145" s="35">
        <v>148</v>
      </c>
      <c r="C145" s="34" t="s">
        <v>3</v>
      </c>
      <c r="D145" s="34">
        <v>14</v>
      </c>
      <c r="E145" s="26" t="s">
        <v>278</v>
      </c>
      <c r="F145" s="35"/>
      <c r="G145" s="44">
        <f t="shared" si="56"/>
        <v>1</v>
      </c>
      <c r="H145" s="44">
        <f t="shared" si="56"/>
        <v>1</v>
      </c>
      <c r="I145" s="44">
        <f t="shared" si="56"/>
        <v>1</v>
      </c>
    </row>
    <row r="146" spans="1:9" ht="30" customHeight="1" thickBot="1" x14ac:dyDescent="0.25">
      <c r="A146" s="58" t="s">
        <v>55</v>
      </c>
      <c r="B146" s="35">
        <v>148</v>
      </c>
      <c r="C146" s="34" t="s">
        <v>3</v>
      </c>
      <c r="D146" s="34">
        <v>14</v>
      </c>
      <c r="E146" s="26" t="s">
        <v>278</v>
      </c>
      <c r="F146" s="35">
        <v>240</v>
      </c>
      <c r="G146" s="44">
        <v>1</v>
      </c>
      <c r="H146" s="44">
        <v>1</v>
      </c>
      <c r="I146" s="44">
        <v>1</v>
      </c>
    </row>
    <row r="147" spans="1:9" ht="53.25" customHeight="1" thickBot="1" x14ac:dyDescent="0.25">
      <c r="A147" s="58" t="s">
        <v>509</v>
      </c>
      <c r="B147" s="35">
        <v>148</v>
      </c>
      <c r="C147" s="34" t="s">
        <v>3</v>
      </c>
      <c r="D147" s="34" t="s">
        <v>519</v>
      </c>
      <c r="E147" s="26" t="s">
        <v>510</v>
      </c>
      <c r="F147" s="35"/>
      <c r="G147" s="44">
        <f>G148+G161</f>
        <v>234.9</v>
      </c>
      <c r="H147" s="91">
        <f t="shared" ref="H147:I147" si="57">H148+H161</f>
        <v>173.9</v>
      </c>
      <c r="I147" s="91">
        <f t="shared" si="57"/>
        <v>173.9</v>
      </c>
    </row>
    <row r="148" spans="1:9" ht="39" thickBot="1" x14ac:dyDescent="0.25">
      <c r="A148" s="58" t="s">
        <v>518</v>
      </c>
      <c r="B148" s="35">
        <v>148</v>
      </c>
      <c r="C148" s="34" t="s">
        <v>3</v>
      </c>
      <c r="D148" s="34">
        <v>14</v>
      </c>
      <c r="E148" s="26" t="s">
        <v>520</v>
      </c>
      <c r="F148" s="35"/>
      <c r="G148" s="44">
        <f>G149+G152+G155+G158</f>
        <v>206.4</v>
      </c>
      <c r="H148" s="91">
        <f t="shared" ref="H148:I148" si="58">H149+H152+H155+H158</f>
        <v>145.4</v>
      </c>
      <c r="I148" s="91">
        <f t="shared" si="58"/>
        <v>145.4</v>
      </c>
    </row>
    <row r="149" spans="1:9" ht="26.25" thickBot="1" x14ac:dyDescent="0.25">
      <c r="A149" s="58" t="s">
        <v>279</v>
      </c>
      <c r="B149" s="35">
        <v>148</v>
      </c>
      <c r="C149" s="34" t="s">
        <v>3</v>
      </c>
      <c r="D149" s="34">
        <v>14</v>
      </c>
      <c r="E149" s="26" t="s">
        <v>521</v>
      </c>
      <c r="F149" s="35"/>
      <c r="G149" s="44">
        <f t="shared" ref="G149:I150" si="59">G150</f>
        <v>20</v>
      </c>
      <c r="H149" s="44">
        <f t="shared" si="59"/>
        <v>20</v>
      </c>
      <c r="I149" s="44">
        <f t="shared" si="59"/>
        <v>20</v>
      </c>
    </row>
    <row r="150" spans="1:9" ht="26.25" thickBot="1" x14ac:dyDescent="0.25">
      <c r="A150" s="58" t="s">
        <v>280</v>
      </c>
      <c r="B150" s="35">
        <v>148</v>
      </c>
      <c r="C150" s="34" t="s">
        <v>3</v>
      </c>
      <c r="D150" s="34">
        <v>14</v>
      </c>
      <c r="E150" s="26" t="s">
        <v>522</v>
      </c>
      <c r="F150" s="35"/>
      <c r="G150" s="44">
        <f t="shared" si="59"/>
        <v>20</v>
      </c>
      <c r="H150" s="44">
        <f t="shared" si="59"/>
        <v>20</v>
      </c>
      <c r="I150" s="44">
        <f t="shared" si="59"/>
        <v>20</v>
      </c>
    </row>
    <row r="151" spans="1:9" ht="26.25" thickBot="1" x14ac:dyDescent="0.25">
      <c r="A151" s="58" t="s">
        <v>55</v>
      </c>
      <c r="B151" s="35">
        <v>148</v>
      </c>
      <c r="C151" s="34" t="s">
        <v>3</v>
      </c>
      <c r="D151" s="34">
        <v>14</v>
      </c>
      <c r="E151" s="26" t="s">
        <v>522</v>
      </c>
      <c r="F151" s="35">
        <v>240</v>
      </c>
      <c r="G151" s="44">
        <v>20</v>
      </c>
      <c r="H151" s="44">
        <v>20</v>
      </c>
      <c r="I151" s="44">
        <v>20</v>
      </c>
    </row>
    <row r="152" spans="1:9" ht="39" thickBot="1" x14ac:dyDescent="0.25">
      <c r="A152" s="58" t="s">
        <v>281</v>
      </c>
      <c r="B152" s="35">
        <v>148</v>
      </c>
      <c r="C152" s="34" t="s">
        <v>3</v>
      </c>
      <c r="D152" s="34">
        <v>14</v>
      </c>
      <c r="E152" s="26" t="s">
        <v>523</v>
      </c>
      <c r="F152" s="26"/>
      <c r="G152" s="63">
        <f t="shared" ref="G152:I153" si="60">G153</f>
        <v>45</v>
      </c>
      <c r="H152" s="63">
        <f t="shared" si="60"/>
        <v>20</v>
      </c>
      <c r="I152" s="63">
        <f t="shared" si="60"/>
        <v>20</v>
      </c>
    </row>
    <row r="153" spans="1:9" s="3" customFormat="1" ht="30" customHeight="1" thickBot="1" x14ac:dyDescent="0.25">
      <c r="A153" s="58" t="s">
        <v>282</v>
      </c>
      <c r="B153" s="35">
        <v>148</v>
      </c>
      <c r="C153" s="34" t="s">
        <v>3</v>
      </c>
      <c r="D153" s="34">
        <v>14</v>
      </c>
      <c r="E153" s="26" t="s">
        <v>524</v>
      </c>
      <c r="F153" s="26"/>
      <c r="G153" s="63">
        <f t="shared" si="60"/>
        <v>45</v>
      </c>
      <c r="H153" s="63">
        <f t="shared" si="60"/>
        <v>20</v>
      </c>
      <c r="I153" s="63">
        <f t="shared" si="60"/>
        <v>20</v>
      </c>
    </row>
    <row r="154" spans="1:9" ht="28.5" customHeight="1" thickBot="1" x14ac:dyDescent="0.25">
      <c r="A154" s="58" t="s">
        <v>55</v>
      </c>
      <c r="B154" s="35">
        <v>148</v>
      </c>
      <c r="C154" s="34" t="s">
        <v>3</v>
      </c>
      <c r="D154" s="34">
        <v>14</v>
      </c>
      <c r="E154" s="26" t="s">
        <v>524</v>
      </c>
      <c r="F154" s="26" t="s">
        <v>31</v>
      </c>
      <c r="G154" s="63">
        <v>45</v>
      </c>
      <c r="H154" s="63">
        <v>20</v>
      </c>
      <c r="I154" s="63">
        <v>20</v>
      </c>
    </row>
    <row r="155" spans="1:9" ht="54" customHeight="1" thickBot="1" x14ac:dyDescent="0.25">
      <c r="A155" s="58" t="s">
        <v>283</v>
      </c>
      <c r="B155" s="35">
        <v>148</v>
      </c>
      <c r="C155" s="34" t="s">
        <v>3</v>
      </c>
      <c r="D155" s="34">
        <v>14</v>
      </c>
      <c r="E155" s="26" t="s">
        <v>525</v>
      </c>
      <c r="F155" s="26"/>
      <c r="G155" s="63">
        <f t="shared" ref="G155:I156" si="61">G156</f>
        <v>30</v>
      </c>
      <c r="H155" s="63">
        <f t="shared" si="61"/>
        <v>30</v>
      </c>
      <c r="I155" s="63">
        <f t="shared" si="61"/>
        <v>30</v>
      </c>
    </row>
    <row r="156" spans="1:9" ht="30" customHeight="1" thickBot="1" x14ac:dyDescent="0.25">
      <c r="A156" s="58" t="s">
        <v>284</v>
      </c>
      <c r="B156" s="35">
        <v>148</v>
      </c>
      <c r="C156" s="34" t="s">
        <v>3</v>
      </c>
      <c r="D156" s="34">
        <v>14</v>
      </c>
      <c r="E156" s="26" t="s">
        <v>526</v>
      </c>
      <c r="F156" s="26"/>
      <c r="G156" s="63">
        <f t="shared" si="61"/>
        <v>30</v>
      </c>
      <c r="H156" s="63">
        <f t="shared" si="61"/>
        <v>30</v>
      </c>
      <c r="I156" s="63">
        <f t="shared" si="61"/>
        <v>30</v>
      </c>
    </row>
    <row r="157" spans="1:9" ht="30" customHeight="1" thickBot="1" x14ac:dyDescent="0.25">
      <c r="A157" s="58" t="s">
        <v>55</v>
      </c>
      <c r="B157" s="35">
        <v>148</v>
      </c>
      <c r="C157" s="34" t="s">
        <v>3</v>
      </c>
      <c r="D157" s="34">
        <v>14</v>
      </c>
      <c r="E157" s="26" t="s">
        <v>526</v>
      </c>
      <c r="F157" s="26">
        <v>240</v>
      </c>
      <c r="G157" s="63">
        <v>30</v>
      </c>
      <c r="H157" s="44">
        <v>30</v>
      </c>
      <c r="I157" s="44">
        <v>30</v>
      </c>
    </row>
    <row r="158" spans="1:9" ht="33.75" customHeight="1" thickBot="1" x14ac:dyDescent="0.25">
      <c r="A158" s="58" t="s">
        <v>285</v>
      </c>
      <c r="B158" s="35">
        <v>148</v>
      </c>
      <c r="C158" s="34" t="s">
        <v>3</v>
      </c>
      <c r="D158" s="34">
        <v>14</v>
      </c>
      <c r="E158" s="35" t="s">
        <v>527</v>
      </c>
      <c r="F158" s="26"/>
      <c r="G158" s="63">
        <f t="shared" ref="G158:I159" si="62">G159</f>
        <v>111.4</v>
      </c>
      <c r="H158" s="63">
        <f t="shared" si="62"/>
        <v>75.400000000000006</v>
      </c>
      <c r="I158" s="63">
        <f t="shared" si="62"/>
        <v>75.400000000000006</v>
      </c>
    </row>
    <row r="159" spans="1:9" ht="54" customHeight="1" thickBot="1" x14ac:dyDescent="0.25">
      <c r="A159" s="58" t="s">
        <v>111</v>
      </c>
      <c r="B159" s="35">
        <v>148</v>
      </c>
      <c r="C159" s="34" t="s">
        <v>3</v>
      </c>
      <c r="D159" s="34">
        <v>14</v>
      </c>
      <c r="E159" s="27" t="s">
        <v>528</v>
      </c>
      <c r="F159" s="26"/>
      <c r="G159" s="63">
        <f t="shared" si="62"/>
        <v>111.4</v>
      </c>
      <c r="H159" s="63">
        <f t="shared" si="62"/>
        <v>75.400000000000006</v>
      </c>
      <c r="I159" s="63">
        <f t="shared" si="62"/>
        <v>75.400000000000006</v>
      </c>
    </row>
    <row r="160" spans="1:9" ht="31.5" customHeight="1" thickBot="1" x14ac:dyDescent="0.25">
      <c r="A160" s="58" t="s">
        <v>55</v>
      </c>
      <c r="B160" s="35">
        <v>148</v>
      </c>
      <c r="C160" s="34" t="s">
        <v>3</v>
      </c>
      <c r="D160" s="34">
        <v>14</v>
      </c>
      <c r="E160" s="27" t="s">
        <v>528</v>
      </c>
      <c r="F160" s="26" t="s">
        <v>31</v>
      </c>
      <c r="G160" s="63">
        <v>111.4</v>
      </c>
      <c r="H160" s="44">
        <v>75.400000000000006</v>
      </c>
      <c r="I160" s="44">
        <v>75.400000000000006</v>
      </c>
    </row>
    <row r="161" spans="1:9" ht="42" customHeight="1" thickBot="1" x14ac:dyDescent="0.25">
      <c r="A161" s="45" t="s">
        <v>529</v>
      </c>
      <c r="B161" s="35">
        <v>148</v>
      </c>
      <c r="C161" s="34" t="s">
        <v>3</v>
      </c>
      <c r="D161" s="34">
        <v>14</v>
      </c>
      <c r="E161" s="35" t="s">
        <v>532</v>
      </c>
      <c r="F161" s="35"/>
      <c r="G161" s="44">
        <f>G162+G166</f>
        <v>28.5</v>
      </c>
      <c r="H161" s="44">
        <f>H162+H166</f>
        <v>28.5</v>
      </c>
      <c r="I161" s="44">
        <f>I162+I166</f>
        <v>28.5</v>
      </c>
    </row>
    <row r="162" spans="1:9" ht="32.25" customHeight="1" thickBot="1" x14ac:dyDescent="0.25">
      <c r="A162" s="45" t="s">
        <v>530</v>
      </c>
      <c r="B162" s="35">
        <v>148</v>
      </c>
      <c r="C162" s="34" t="s">
        <v>3</v>
      </c>
      <c r="D162" s="34">
        <v>14</v>
      </c>
      <c r="E162" s="35" t="s">
        <v>533</v>
      </c>
      <c r="F162" s="35"/>
      <c r="G162" s="44">
        <f>G163</f>
        <v>12.5</v>
      </c>
      <c r="H162" s="44">
        <f t="shared" ref="H162:I162" si="63">H163</f>
        <v>12.5</v>
      </c>
      <c r="I162" s="44">
        <f t="shared" si="63"/>
        <v>12.5</v>
      </c>
    </row>
    <row r="163" spans="1:9" ht="30" customHeight="1" thickBot="1" x14ac:dyDescent="0.25">
      <c r="A163" s="45" t="s">
        <v>34</v>
      </c>
      <c r="B163" s="35">
        <v>148</v>
      </c>
      <c r="C163" s="34" t="s">
        <v>3</v>
      </c>
      <c r="D163" s="34">
        <v>14</v>
      </c>
      <c r="E163" s="27" t="s">
        <v>534</v>
      </c>
      <c r="F163" s="35"/>
      <c r="G163" s="44">
        <f>G164+G165</f>
        <v>12.5</v>
      </c>
      <c r="H163" s="44">
        <f>H164+H165</f>
        <v>12.5</v>
      </c>
      <c r="I163" s="44">
        <f>I164+I165</f>
        <v>12.5</v>
      </c>
    </row>
    <row r="164" spans="1:9" ht="26.25" thickBot="1" x14ac:dyDescent="0.25">
      <c r="A164" s="45" t="s">
        <v>55</v>
      </c>
      <c r="B164" s="35">
        <v>148</v>
      </c>
      <c r="C164" s="34" t="s">
        <v>3</v>
      </c>
      <c r="D164" s="34">
        <v>14</v>
      </c>
      <c r="E164" s="27" t="s">
        <v>534</v>
      </c>
      <c r="F164" s="35">
        <v>240</v>
      </c>
      <c r="G164" s="44">
        <v>10</v>
      </c>
      <c r="H164" s="44">
        <v>10</v>
      </c>
      <c r="I164" s="44">
        <v>10</v>
      </c>
    </row>
    <row r="165" spans="1:9" ht="13.5" thickBot="1" x14ac:dyDescent="0.25">
      <c r="A165" s="45" t="s">
        <v>89</v>
      </c>
      <c r="B165" s="35">
        <v>148</v>
      </c>
      <c r="C165" s="34" t="s">
        <v>3</v>
      </c>
      <c r="D165" s="34">
        <v>14</v>
      </c>
      <c r="E165" s="27" t="s">
        <v>534</v>
      </c>
      <c r="F165" s="35">
        <v>610</v>
      </c>
      <c r="G165" s="44">
        <v>2.5</v>
      </c>
      <c r="H165" s="44">
        <v>2.5</v>
      </c>
      <c r="I165" s="44">
        <v>2.5</v>
      </c>
    </row>
    <row r="166" spans="1:9" ht="51.75" thickBot="1" x14ac:dyDescent="0.25">
      <c r="A166" s="45" t="s">
        <v>531</v>
      </c>
      <c r="B166" s="35">
        <v>148</v>
      </c>
      <c r="C166" s="34" t="s">
        <v>3</v>
      </c>
      <c r="D166" s="34">
        <v>14</v>
      </c>
      <c r="E166" s="35" t="s">
        <v>535</v>
      </c>
      <c r="F166" s="35"/>
      <c r="G166" s="44">
        <f>G167</f>
        <v>16</v>
      </c>
      <c r="H166" s="44">
        <f t="shared" ref="H166:I166" si="64">H167</f>
        <v>16</v>
      </c>
      <c r="I166" s="44">
        <f t="shared" si="64"/>
        <v>16</v>
      </c>
    </row>
    <row r="167" spans="1:9" ht="51.75" thickBot="1" x14ac:dyDescent="0.25">
      <c r="A167" s="45" t="s">
        <v>112</v>
      </c>
      <c r="B167" s="35">
        <v>148</v>
      </c>
      <c r="C167" s="34" t="s">
        <v>3</v>
      </c>
      <c r="D167" s="34">
        <v>14</v>
      </c>
      <c r="E167" s="35" t="s">
        <v>536</v>
      </c>
      <c r="F167" s="35"/>
      <c r="G167" s="44">
        <f t="shared" ref="G167:I167" si="65">G168</f>
        <v>16</v>
      </c>
      <c r="H167" s="44">
        <f t="shared" si="65"/>
        <v>16</v>
      </c>
      <c r="I167" s="44">
        <f t="shared" si="65"/>
        <v>16</v>
      </c>
    </row>
    <row r="168" spans="1:9" ht="26.25" thickBot="1" x14ac:dyDescent="0.25">
      <c r="A168" s="45" t="s">
        <v>55</v>
      </c>
      <c r="B168" s="35">
        <v>148</v>
      </c>
      <c r="C168" s="34" t="s">
        <v>3</v>
      </c>
      <c r="D168" s="34">
        <v>14</v>
      </c>
      <c r="E168" s="35" t="s">
        <v>536</v>
      </c>
      <c r="F168" s="35">
        <v>240</v>
      </c>
      <c r="G168" s="44">
        <v>16</v>
      </c>
      <c r="H168" s="44">
        <v>16</v>
      </c>
      <c r="I168" s="44">
        <v>16</v>
      </c>
    </row>
    <row r="169" spans="1:9" ht="18" customHeight="1" thickBot="1" x14ac:dyDescent="0.25">
      <c r="A169" s="32" t="s">
        <v>113</v>
      </c>
      <c r="B169" s="33">
        <v>148</v>
      </c>
      <c r="C169" s="37" t="s">
        <v>4</v>
      </c>
      <c r="D169" s="37" t="s">
        <v>62</v>
      </c>
      <c r="E169" s="33"/>
      <c r="F169" s="33"/>
      <c r="G169" s="36">
        <f>G170+G176+G181+G187+G210</f>
        <v>17853.599999999999</v>
      </c>
      <c r="H169" s="36">
        <f>H170+H176+H181+H187+H210</f>
        <v>11101.1</v>
      </c>
      <c r="I169" s="36">
        <f>I170+I176+I181+I187+I210</f>
        <v>11514.1</v>
      </c>
    </row>
    <row r="170" spans="1:9" ht="16.5" customHeight="1" thickBot="1" x14ac:dyDescent="0.25">
      <c r="A170" s="58" t="s">
        <v>10</v>
      </c>
      <c r="B170" s="35">
        <v>148</v>
      </c>
      <c r="C170" s="26" t="s">
        <v>4</v>
      </c>
      <c r="D170" s="26" t="s">
        <v>1</v>
      </c>
      <c r="E170" s="26"/>
      <c r="F170" s="26"/>
      <c r="G170" s="44">
        <f t="shared" ref="G170:I174" si="66">G171</f>
        <v>172.2</v>
      </c>
      <c r="H170" s="44">
        <f t="shared" si="66"/>
        <v>172.2</v>
      </c>
      <c r="I170" s="44">
        <f t="shared" si="66"/>
        <v>172.2</v>
      </c>
    </row>
    <row r="171" spans="1:9" ht="39" customHeight="1" thickBot="1" x14ac:dyDescent="0.25">
      <c r="A171" s="58" t="s">
        <v>290</v>
      </c>
      <c r="B171" s="35">
        <v>148</v>
      </c>
      <c r="C171" s="26" t="s">
        <v>4</v>
      </c>
      <c r="D171" s="26" t="s">
        <v>1</v>
      </c>
      <c r="E171" s="26" t="s">
        <v>286</v>
      </c>
      <c r="F171" s="26"/>
      <c r="G171" s="44">
        <f t="shared" si="66"/>
        <v>172.2</v>
      </c>
      <c r="H171" s="44">
        <f t="shared" si="66"/>
        <v>172.2</v>
      </c>
      <c r="I171" s="44">
        <f t="shared" si="66"/>
        <v>172.2</v>
      </c>
    </row>
    <row r="172" spans="1:9" ht="27.75" customHeight="1" thickBot="1" x14ac:dyDescent="0.25">
      <c r="A172" s="58" t="s">
        <v>173</v>
      </c>
      <c r="B172" s="35">
        <v>148</v>
      </c>
      <c r="C172" s="26" t="s">
        <v>4</v>
      </c>
      <c r="D172" s="26" t="s">
        <v>1</v>
      </c>
      <c r="E172" s="26" t="s">
        <v>287</v>
      </c>
      <c r="F172" s="26"/>
      <c r="G172" s="44">
        <f t="shared" si="66"/>
        <v>172.2</v>
      </c>
      <c r="H172" s="44">
        <f t="shared" si="66"/>
        <v>172.2</v>
      </c>
      <c r="I172" s="44">
        <f t="shared" si="66"/>
        <v>172.2</v>
      </c>
    </row>
    <row r="173" spans="1:9" ht="26.25" customHeight="1" thickBot="1" x14ac:dyDescent="0.25">
      <c r="A173" s="58" t="s">
        <v>174</v>
      </c>
      <c r="B173" s="35">
        <v>148</v>
      </c>
      <c r="C173" s="26" t="s">
        <v>4</v>
      </c>
      <c r="D173" s="26" t="s">
        <v>1</v>
      </c>
      <c r="E173" s="26" t="s">
        <v>288</v>
      </c>
      <c r="F173" s="26"/>
      <c r="G173" s="44">
        <f t="shared" si="66"/>
        <v>172.2</v>
      </c>
      <c r="H173" s="44">
        <f t="shared" si="66"/>
        <v>172.2</v>
      </c>
      <c r="I173" s="44">
        <f t="shared" si="66"/>
        <v>172.2</v>
      </c>
    </row>
    <row r="174" spans="1:9" ht="16.5" customHeight="1" thickBot="1" x14ac:dyDescent="0.25">
      <c r="A174" s="58" t="s">
        <v>175</v>
      </c>
      <c r="B174" s="35">
        <v>148</v>
      </c>
      <c r="C174" s="26" t="s">
        <v>4</v>
      </c>
      <c r="D174" s="26" t="s">
        <v>1</v>
      </c>
      <c r="E174" s="26" t="s">
        <v>289</v>
      </c>
      <c r="F174" s="26"/>
      <c r="G174" s="44">
        <f t="shared" si="66"/>
        <v>172.2</v>
      </c>
      <c r="H174" s="44">
        <f t="shared" si="66"/>
        <v>172.2</v>
      </c>
      <c r="I174" s="44">
        <f t="shared" si="66"/>
        <v>172.2</v>
      </c>
    </row>
    <row r="175" spans="1:9" ht="15" customHeight="1" thickBot="1" x14ac:dyDescent="0.25">
      <c r="A175" s="58" t="s">
        <v>89</v>
      </c>
      <c r="B175" s="35">
        <v>148</v>
      </c>
      <c r="C175" s="26" t="s">
        <v>4</v>
      </c>
      <c r="D175" s="26" t="s">
        <v>1</v>
      </c>
      <c r="E175" s="26" t="s">
        <v>289</v>
      </c>
      <c r="F175" s="26">
        <v>610</v>
      </c>
      <c r="G175" s="44">
        <v>172.2</v>
      </c>
      <c r="H175" s="44">
        <v>172.2</v>
      </c>
      <c r="I175" s="44">
        <v>172.2</v>
      </c>
    </row>
    <row r="176" spans="1:9" ht="18" customHeight="1" thickBot="1" x14ac:dyDescent="0.25">
      <c r="A176" s="58" t="s">
        <v>199</v>
      </c>
      <c r="B176" s="35">
        <v>148</v>
      </c>
      <c r="C176" s="26" t="s">
        <v>4</v>
      </c>
      <c r="D176" s="26" t="s">
        <v>13</v>
      </c>
      <c r="E176" s="26"/>
      <c r="F176" s="26"/>
      <c r="G176" s="44">
        <f t="shared" ref="G176:I179" si="67">G177</f>
        <v>596.9</v>
      </c>
      <c r="H176" s="44">
        <f t="shared" si="67"/>
        <v>0</v>
      </c>
      <c r="I176" s="44">
        <f t="shared" si="67"/>
        <v>0</v>
      </c>
    </row>
    <row r="177" spans="1:9" ht="43.5" customHeight="1" thickBot="1" x14ac:dyDescent="0.25">
      <c r="A177" s="58" t="s">
        <v>479</v>
      </c>
      <c r="B177" s="35">
        <v>148</v>
      </c>
      <c r="C177" s="26" t="s">
        <v>4</v>
      </c>
      <c r="D177" s="26" t="s">
        <v>13</v>
      </c>
      <c r="E177" s="26" t="s">
        <v>293</v>
      </c>
      <c r="F177" s="26"/>
      <c r="G177" s="44">
        <f t="shared" si="67"/>
        <v>596.9</v>
      </c>
      <c r="H177" s="44">
        <f t="shared" si="67"/>
        <v>0</v>
      </c>
      <c r="I177" s="44">
        <f t="shared" si="67"/>
        <v>0</v>
      </c>
    </row>
    <row r="178" spans="1:9" ht="45.75" customHeight="1" thickBot="1" x14ac:dyDescent="0.25">
      <c r="A178" s="58" t="s">
        <v>292</v>
      </c>
      <c r="B178" s="35">
        <v>148</v>
      </c>
      <c r="C178" s="26" t="s">
        <v>4</v>
      </c>
      <c r="D178" s="26" t="s">
        <v>13</v>
      </c>
      <c r="E178" s="26" t="s">
        <v>294</v>
      </c>
      <c r="F178" s="26"/>
      <c r="G178" s="44">
        <f t="shared" si="67"/>
        <v>596.9</v>
      </c>
      <c r="H178" s="44">
        <f t="shared" si="67"/>
        <v>0</v>
      </c>
      <c r="I178" s="44">
        <f t="shared" si="67"/>
        <v>0</v>
      </c>
    </row>
    <row r="179" spans="1:9" ht="42" customHeight="1" thickBot="1" x14ac:dyDescent="0.25">
      <c r="A179" s="58" t="s">
        <v>480</v>
      </c>
      <c r="B179" s="35">
        <v>148</v>
      </c>
      <c r="C179" s="26" t="s">
        <v>4</v>
      </c>
      <c r="D179" s="26" t="s">
        <v>13</v>
      </c>
      <c r="E179" s="26" t="s">
        <v>295</v>
      </c>
      <c r="F179" s="26"/>
      <c r="G179" s="44">
        <f t="shared" si="67"/>
        <v>596.9</v>
      </c>
      <c r="H179" s="44">
        <f t="shared" si="67"/>
        <v>0</v>
      </c>
      <c r="I179" s="44">
        <f t="shared" si="67"/>
        <v>0</v>
      </c>
    </row>
    <row r="180" spans="1:9" ht="27.75" customHeight="1" thickBot="1" x14ac:dyDescent="0.25">
      <c r="A180" s="58" t="s">
        <v>73</v>
      </c>
      <c r="B180" s="35">
        <v>148</v>
      </c>
      <c r="C180" s="26" t="s">
        <v>4</v>
      </c>
      <c r="D180" s="26" t="s">
        <v>13</v>
      </c>
      <c r="E180" s="26" t="s">
        <v>295</v>
      </c>
      <c r="F180" s="26" t="s">
        <v>31</v>
      </c>
      <c r="G180" s="44">
        <v>596.9</v>
      </c>
      <c r="H180" s="44">
        <v>0</v>
      </c>
      <c r="I180" s="44">
        <v>0</v>
      </c>
    </row>
    <row r="181" spans="1:9" ht="16.5" customHeight="1" thickBot="1" x14ac:dyDescent="0.25">
      <c r="A181" s="45" t="s">
        <v>67</v>
      </c>
      <c r="B181" s="35">
        <v>148</v>
      </c>
      <c r="C181" s="34" t="s">
        <v>4</v>
      </c>
      <c r="D181" s="34" t="s">
        <v>20</v>
      </c>
      <c r="E181" s="35"/>
      <c r="F181" s="35"/>
      <c r="G181" s="44">
        <f>G182</f>
        <v>1227.3</v>
      </c>
      <c r="H181" s="44">
        <f>H182</f>
        <v>1227.3</v>
      </c>
      <c r="I181" s="44">
        <f>I182</f>
        <v>1227.3</v>
      </c>
    </row>
    <row r="182" spans="1:9" ht="53.25" customHeight="1" thickBot="1" x14ac:dyDescent="0.25">
      <c r="A182" s="58" t="s">
        <v>299</v>
      </c>
      <c r="B182" s="35">
        <v>148</v>
      </c>
      <c r="C182" s="34" t="s">
        <v>4</v>
      </c>
      <c r="D182" s="34" t="s">
        <v>20</v>
      </c>
      <c r="E182" s="35" t="s">
        <v>291</v>
      </c>
      <c r="F182" s="35"/>
      <c r="G182" s="44">
        <f t="shared" ref="G182:I185" si="68">G183</f>
        <v>1227.3</v>
      </c>
      <c r="H182" s="44">
        <f t="shared" si="68"/>
        <v>1227.3</v>
      </c>
      <c r="I182" s="44">
        <f t="shared" si="68"/>
        <v>1227.3</v>
      </c>
    </row>
    <row r="183" spans="1:9" ht="15.75" customHeight="1" thickBot="1" x14ac:dyDescent="0.25">
      <c r="A183" s="58" t="s">
        <v>114</v>
      </c>
      <c r="B183" s="35">
        <v>148</v>
      </c>
      <c r="C183" s="34" t="s">
        <v>4</v>
      </c>
      <c r="D183" s="34" t="s">
        <v>20</v>
      </c>
      <c r="E183" s="35" t="s">
        <v>296</v>
      </c>
      <c r="F183" s="35"/>
      <c r="G183" s="44">
        <f>G184</f>
        <v>1227.3</v>
      </c>
      <c r="H183" s="44">
        <f t="shared" si="68"/>
        <v>1227.3</v>
      </c>
      <c r="I183" s="44">
        <f t="shared" si="68"/>
        <v>1227.3</v>
      </c>
    </row>
    <row r="184" spans="1:9" ht="55.5" customHeight="1" thickBot="1" x14ac:dyDescent="0.25">
      <c r="A184" s="58" t="s">
        <v>300</v>
      </c>
      <c r="B184" s="35">
        <v>148</v>
      </c>
      <c r="C184" s="34" t="s">
        <v>4</v>
      </c>
      <c r="D184" s="34" t="s">
        <v>20</v>
      </c>
      <c r="E184" s="35" t="s">
        <v>297</v>
      </c>
      <c r="F184" s="35"/>
      <c r="G184" s="44">
        <f t="shared" si="68"/>
        <v>1227.3</v>
      </c>
      <c r="H184" s="44">
        <f t="shared" si="68"/>
        <v>1227.3</v>
      </c>
      <c r="I184" s="44">
        <f t="shared" si="68"/>
        <v>1227.3</v>
      </c>
    </row>
    <row r="185" spans="1:9" ht="51.6" customHeight="1" thickBot="1" x14ac:dyDescent="0.25">
      <c r="A185" s="64" t="s">
        <v>115</v>
      </c>
      <c r="B185" s="35">
        <v>148</v>
      </c>
      <c r="C185" s="34" t="s">
        <v>4</v>
      </c>
      <c r="D185" s="34" t="s">
        <v>20</v>
      </c>
      <c r="E185" s="35" t="s">
        <v>298</v>
      </c>
      <c r="F185" s="35"/>
      <c r="G185" s="44">
        <f t="shared" si="68"/>
        <v>1227.3</v>
      </c>
      <c r="H185" s="44">
        <f t="shared" si="68"/>
        <v>1227.3</v>
      </c>
      <c r="I185" s="44">
        <f t="shared" si="68"/>
        <v>1227.3</v>
      </c>
    </row>
    <row r="186" spans="1:9" ht="29.25" customHeight="1" thickBot="1" x14ac:dyDescent="0.25">
      <c r="A186" s="58" t="s">
        <v>55</v>
      </c>
      <c r="B186" s="35">
        <v>148</v>
      </c>
      <c r="C186" s="34" t="s">
        <v>4</v>
      </c>
      <c r="D186" s="34" t="s">
        <v>20</v>
      </c>
      <c r="E186" s="35" t="s">
        <v>298</v>
      </c>
      <c r="F186" s="35">
        <v>240</v>
      </c>
      <c r="G186" s="44">
        <v>1227.3</v>
      </c>
      <c r="H186" s="44">
        <v>1227.3</v>
      </c>
      <c r="I186" s="44">
        <v>1227.3</v>
      </c>
    </row>
    <row r="187" spans="1:9" ht="15.75" customHeight="1" thickBot="1" x14ac:dyDescent="0.25">
      <c r="A187" s="58" t="s">
        <v>11</v>
      </c>
      <c r="B187" s="35">
        <v>148</v>
      </c>
      <c r="C187" s="34" t="s">
        <v>4</v>
      </c>
      <c r="D187" s="34" t="s">
        <v>9</v>
      </c>
      <c r="E187" s="26"/>
      <c r="F187" s="35"/>
      <c r="G187" s="44">
        <f t="shared" ref="G187:I188" si="69">G188</f>
        <v>14593.599999999999</v>
      </c>
      <c r="H187" s="44">
        <f t="shared" si="69"/>
        <v>8979.7000000000007</v>
      </c>
      <c r="I187" s="44">
        <f>I188</f>
        <v>9392.7000000000007</v>
      </c>
    </row>
    <row r="188" spans="1:9" ht="54" customHeight="1" thickBot="1" x14ac:dyDescent="0.25">
      <c r="A188" s="58" t="s">
        <v>301</v>
      </c>
      <c r="B188" s="35">
        <v>148</v>
      </c>
      <c r="C188" s="34" t="s">
        <v>4</v>
      </c>
      <c r="D188" s="34" t="s">
        <v>9</v>
      </c>
      <c r="E188" s="26" t="s">
        <v>291</v>
      </c>
      <c r="F188" s="35"/>
      <c r="G188" s="44">
        <f t="shared" si="69"/>
        <v>14593.599999999999</v>
      </c>
      <c r="H188" s="44">
        <f t="shared" si="69"/>
        <v>8979.7000000000007</v>
      </c>
      <c r="I188" s="44">
        <f t="shared" si="69"/>
        <v>9392.7000000000007</v>
      </c>
    </row>
    <row r="189" spans="1:9" ht="27.75" customHeight="1" thickBot="1" x14ac:dyDescent="0.25">
      <c r="A189" s="58" t="s">
        <v>302</v>
      </c>
      <c r="B189" s="35">
        <v>148</v>
      </c>
      <c r="C189" s="34" t="s">
        <v>4</v>
      </c>
      <c r="D189" s="34" t="s">
        <v>9</v>
      </c>
      <c r="E189" s="26" t="s">
        <v>304</v>
      </c>
      <c r="F189" s="35"/>
      <c r="G189" s="44">
        <f>G190+G195+G198+G201+G204+G207</f>
        <v>14593.599999999999</v>
      </c>
      <c r="H189" s="44">
        <f>H190+H195+H198+H201+H204+H207</f>
        <v>8979.7000000000007</v>
      </c>
      <c r="I189" s="44">
        <f>I190+I195+I198+I201+I204+I207</f>
        <v>9392.7000000000007</v>
      </c>
    </row>
    <row r="190" spans="1:9" ht="40.5" customHeight="1" thickBot="1" x14ac:dyDescent="0.25">
      <c r="A190" s="58" t="s">
        <v>303</v>
      </c>
      <c r="B190" s="35">
        <v>148</v>
      </c>
      <c r="C190" s="34" t="s">
        <v>4</v>
      </c>
      <c r="D190" s="34" t="s">
        <v>9</v>
      </c>
      <c r="E190" s="26" t="s">
        <v>305</v>
      </c>
      <c r="F190" s="35"/>
      <c r="G190" s="44">
        <f>G191+G193</f>
        <v>13395.599999999999</v>
      </c>
      <c r="H190" s="106">
        <f t="shared" ref="H190:I190" si="70">H191+H193</f>
        <v>7541.7</v>
      </c>
      <c r="I190" s="106">
        <f t="shared" si="70"/>
        <v>7794.7</v>
      </c>
    </row>
    <row r="191" spans="1:9" ht="26.25" customHeight="1" thickBot="1" x14ac:dyDescent="0.25">
      <c r="A191" s="58" t="s">
        <v>116</v>
      </c>
      <c r="B191" s="35">
        <v>148</v>
      </c>
      <c r="C191" s="34" t="s">
        <v>4</v>
      </c>
      <c r="D191" s="34" t="s">
        <v>9</v>
      </c>
      <c r="E191" s="26" t="s">
        <v>306</v>
      </c>
      <c r="F191" s="35"/>
      <c r="G191" s="44">
        <f>G192</f>
        <v>7492.7</v>
      </c>
      <c r="H191" s="44">
        <f t="shared" ref="H191:I196" si="71">H192</f>
        <v>7541.7</v>
      </c>
      <c r="I191" s="44">
        <f>I192</f>
        <v>7794.7</v>
      </c>
    </row>
    <row r="192" spans="1:9" ht="29.25" customHeight="1" thickBot="1" x14ac:dyDescent="0.25">
      <c r="A192" s="58" t="s">
        <v>55</v>
      </c>
      <c r="B192" s="35">
        <v>148</v>
      </c>
      <c r="C192" s="34" t="s">
        <v>4</v>
      </c>
      <c r="D192" s="34" t="s">
        <v>9</v>
      </c>
      <c r="E192" s="26" t="s">
        <v>306</v>
      </c>
      <c r="F192" s="35">
        <v>240</v>
      </c>
      <c r="G192" s="44">
        <v>7492.7</v>
      </c>
      <c r="H192" s="44">
        <v>7541.7</v>
      </c>
      <c r="I192" s="44">
        <v>7794.7</v>
      </c>
    </row>
    <row r="193" spans="1:9" ht="29.25" customHeight="1" thickBot="1" x14ac:dyDescent="0.25">
      <c r="A193" s="58" t="s">
        <v>635</v>
      </c>
      <c r="B193" s="107">
        <v>148</v>
      </c>
      <c r="C193" s="108" t="s">
        <v>4</v>
      </c>
      <c r="D193" s="108" t="s">
        <v>9</v>
      </c>
      <c r="E193" s="26" t="s">
        <v>636</v>
      </c>
      <c r="F193" s="107"/>
      <c r="G193" s="106">
        <f>G194</f>
        <v>5902.9</v>
      </c>
      <c r="H193" s="106">
        <f t="shared" ref="H193:I193" si="72">H194</f>
        <v>0</v>
      </c>
      <c r="I193" s="106">
        <f t="shared" si="72"/>
        <v>0</v>
      </c>
    </row>
    <row r="194" spans="1:9" ht="29.25" customHeight="1" thickBot="1" x14ac:dyDescent="0.25">
      <c r="A194" s="58" t="s">
        <v>55</v>
      </c>
      <c r="B194" s="107">
        <v>148</v>
      </c>
      <c r="C194" s="108" t="s">
        <v>4</v>
      </c>
      <c r="D194" s="108" t="s">
        <v>9</v>
      </c>
      <c r="E194" s="26" t="s">
        <v>636</v>
      </c>
      <c r="F194" s="107">
        <v>240</v>
      </c>
      <c r="G194" s="106">
        <v>5902.9</v>
      </c>
      <c r="H194" s="106">
        <v>0</v>
      </c>
      <c r="I194" s="106">
        <v>0</v>
      </c>
    </row>
    <row r="195" spans="1:9" ht="38.25" customHeight="1" thickBot="1" x14ac:dyDescent="0.25">
      <c r="A195" s="58" t="s">
        <v>117</v>
      </c>
      <c r="B195" s="35">
        <v>148</v>
      </c>
      <c r="C195" s="34" t="s">
        <v>4</v>
      </c>
      <c r="D195" s="34" t="s">
        <v>9</v>
      </c>
      <c r="E195" s="26" t="s">
        <v>307</v>
      </c>
      <c r="F195" s="35"/>
      <c r="G195" s="44">
        <f>G196</f>
        <v>328</v>
      </c>
      <c r="H195" s="44">
        <f t="shared" ref="H195:I195" si="73">H196</f>
        <v>328</v>
      </c>
      <c r="I195" s="44">
        <f t="shared" si="73"/>
        <v>328</v>
      </c>
    </row>
    <row r="196" spans="1:9" ht="66" customHeight="1" thickBot="1" x14ac:dyDescent="0.25">
      <c r="A196" s="58" t="s">
        <v>118</v>
      </c>
      <c r="B196" s="35">
        <v>148</v>
      </c>
      <c r="C196" s="34" t="s">
        <v>4</v>
      </c>
      <c r="D196" s="34" t="s">
        <v>9</v>
      </c>
      <c r="E196" s="26" t="s">
        <v>308</v>
      </c>
      <c r="F196" s="35"/>
      <c r="G196" s="44">
        <f>G197</f>
        <v>328</v>
      </c>
      <c r="H196" s="44">
        <f t="shared" si="71"/>
        <v>328</v>
      </c>
      <c r="I196" s="44">
        <f t="shared" si="71"/>
        <v>328</v>
      </c>
    </row>
    <row r="197" spans="1:9" ht="30.75" customHeight="1" thickBot="1" x14ac:dyDescent="0.25">
      <c r="A197" s="65" t="s">
        <v>73</v>
      </c>
      <c r="B197" s="66">
        <v>148</v>
      </c>
      <c r="C197" s="67" t="s">
        <v>4</v>
      </c>
      <c r="D197" s="67" t="s">
        <v>9</v>
      </c>
      <c r="E197" s="68" t="s">
        <v>308</v>
      </c>
      <c r="F197" s="66">
        <v>240</v>
      </c>
      <c r="G197" s="44">
        <v>328</v>
      </c>
      <c r="H197" s="44">
        <v>328</v>
      </c>
      <c r="I197" s="44">
        <v>328</v>
      </c>
    </row>
    <row r="198" spans="1:9" ht="27" customHeight="1" thickBot="1" x14ac:dyDescent="0.25">
      <c r="A198" s="45" t="s">
        <v>119</v>
      </c>
      <c r="B198" s="35">
        <v>148</v>
      </c>
      <c r="C198" s="34" t="s">
        <v>4</v>
      </c>
      <c r="D198" s="34" t="s">
        <v>9</v>
      </c>
      <c r="E198" s="35" t="s">
        <v>309</v>
      </c>
      <c r="F198" s="35"/>
      <c r="G198" s="44">
        <f t="shared" ref="G198:I199" si="74">G199</f>
        <v>200</v>
      </c>
      <c r="H198" s="44">
        <f t="shared" si="74"/>
        <v>250</v>
      </c>
      <c r="I198" s="44">
        <f t="shared" si="74"/>
        <v>300</v>
      </c>
    </row>
    <row r="199" spans="1:9" ht="37.5" customHeight="1" thickBot="1" x14ac:dyDescent="0.25">
      <c r="A199" s="45" t="s">
        <v>120</v>
      </c>
      <c r="B199" s="35">
        <v>148</v>
      </c>
      <c r="C199" s="34" t="s">
        <v>4</v>
      </c>
      <c r="D199" s="34" t="s">
        <v>9</v>
      </c>
      <c r="E199" s="35" t="s">
        <v>310</v>
      </c>
      <c r="F199" s="35"/>
      <c r="G199" s="44">
        <f t="shared" si="74"/>
        <v>200</v>
      </c>
      <c r="H199" s="44">
        <f t="shared" si="74"/>
        <v>250</v>
      </c>
      <c r="I199" s="44">
        <f t="shared" si="74"/>
        <v>300</v>
      </c>
    </row>
    <row r="200" spans="1:9" ht="35.25" customHeight="1" thickBot="1" x14ac:dyDescent="0.25">
      <c r="A200" s="45" t="s">
        <v>121</v>
      </c>
      <c r="B200" s="35">
        <v>148</v>
      </c>
      <c r="C200" s="34" t="s">
        <v>4</v>
      </c>
      <c r="D200" s="34" t="s">
        <v>9</v>
      </c>
      <c r="E200" s="35" t="s">
        <v>310</v>
      </c>
      <c r="F200" s="35">
        <v>240</v>
      </c>
      <c r="G200" s="44">
        <v>200</v>
      </c>
      <c r="H200" s="44">
        <v>250</v>
      </c>
      <c r="I200" s="44">
        <v>300</v>
      </c>
    </row>
    <row r="201" spans="1:9" ht="47.25" customHeight="1" thickBot="1" x14ac:dyDescent="0.25">
      <c r="A201" s="45" t="s">
        <v>122</v>
      </c>
      <c r="B201" s="35">
        <v>148</v>
      </c>
      <c r="C201" s="34" t="s">
        <v>4</v>
      </c>
      <c r="D201" s="34" t="s">
        <v>9</v>
      </c>
      <c r="E201" s="35" t="s">
        <v>311</v>
      </c>
      <c r="F201" s="35"/>
      <c r="G201" s="44">
        <f t="shared" ref="G201:I202" si="75">G202</f>
        <v>150</v>
      </c>
      <c r="H201" s="44">
        <f t="shared" si="75"/>
        <v>200</v>
      </c>
      <c r="I201" s="44">
        <f t="shared" si="75"/>
        <v>250</v>
      </c>
    </row>
    <row r="202" spans="1:9" ht="18" customHeight="1" thickBot="1" x14ac:dyDescent="0.25">
      <c r="A202" s="45" t="s">
        <v>123</v>
      </c>
      <c r="B202" s="35">
        <v>148</v>
      </c>
      <c r="C202" s="34" t="s">
        <v>4</v>
      </c>
      <c r="D202" s="34" t="s">
        <v>9</v>
      </c>
      <c r="E202" s="35" t="s">
        <v>312</v>
      </c>
      <c r="F202" s="35"/>
      <c r="G202" s="44">
        <f t="shared" si="75"/>
        <v>150</v>
      </c>
      <c r="H202" s="44">
        <f t="shared" si="75"/>
        <v>200</v>
      </c>
      <c r="I202" s="44">
        <f t="shared" si="75"/>
        <v>250</v>
      </c>
    </row>
    <row r="203" spans="1:9" ht="37.5" customHeight="1" thickBot="1" x14ac:dyDescent="0.25">
      <c r="A203" s="45" t="s">
        <v>121</v>
      </c>
      <c r="B203" s="35">
        <v>148</v>
      </c>
      <c r="C203" s="34" t="s">
        <v>4</v>
      </c>
      <c r="D203" s="34" t="s">
        <v>9</v>
      </c>
      <c r="E203" s="35" t="s">
        <v>312</v>
      </c>
      <c r="F203" s="35">
        <v>240</v>
      </c>
      <c r="G203" s="44">
        <v>150</v>
      </c>
      <c r="H203" s="44">
        <v>200</v>
      </c>
      <c r="I203" s="44">
        <v>250</v>
      </c>
    </row>
    <row r="204" spans="1:9" ht="27.75" customHeight="1" thickBot="1" x14ac:dyDescent="0.25">
      <c r="A204" s="45" t="s">
        <v>124</v>
      </c>
      <c r="B204" s="35">
        <v>148</v>
      </c>
      <c r="C204" s="34" t="s">
        <v>4</v>
      </c>
      <c r="D204" s="34" t="s">
        <v>9</v>
      </c>
      <c r="E204" s="35" t="s">
        <v>313</v>
      </c>
      <c r="F204" s="35"/>
      <c r="G204" s="44">
        <f t="shared" ref="G204:I205" si="76">G205</f>
        <v>150</v>
      </c>
      <c r="H204" s="44">
        <f t="shared" si="76"/>
        <v>170</v>
      </c>
      <c r="I204" s="44">
        <f t="shared" si="76"/>
        <v>200</v>
      </c>
    </row>
    <row r="205" spans="1:9" ht="30.75" customHeight="1" thickBot="1" x14ac:dyDescent="0.25">
      <c r="A205" s="45" t="s">
        <v>125</v>
      </c>
      <c r="B205" s="35">
        <v>148</v>
      </c>
      <c r="C205" s="34" t="s">
        <v>4</v>
      </c>
      <c r="D205" s="34" t="s">
        <v>9</v>
      </c>
      <c r="E205" s="35" t="s">
        <v>315</v>
      </c>
      <c r="F205" s="35"/>
      <c r="G205" s="44">
        <f t="shared" si="76"/>
        <v>150</v>
      </c>
      <c r="H205" s="44">
        <f t="shared" si="76"/>
        <v>170</v>
      </c>
      <c r="I205" s="44">
        <f t="shared" si="76"/>
        <v>200</v>
      </c>
    </row>
    <row r="206" spans="1:9" ht="38.25" customHeight="1" thickBot="1" x14ac:dyDescent="0.25">
      <c r="A206" s="45" t="s">
        <v>73</v>
      </c>
      <c r="B206" s="35">
        <v>148</v>
      </c>
      <c r="C206" s="34" t="s">
        <v>4</v>
      </c>
      <c r="D206" s="34" t="s">
        <v>9</v>
      </c>
      <c r="E206" s="35" t="s">
        <v>315</v>
      </c>
      <c r="F206" s="35">
        <v>240</v>
      </c>
      <c r="G206" s="44">
        <v>150</v>
      </c>
      <c r="H206" s="44">
        <v>170</v>
      </c>
      <c r="I206" s="44">
        <v>200</v>
      </c>
    </row>
    <row r="207" spans="1:9" ht="32.25" customHeight="1" thickBot="1" x14ac:dyDescent="0.25">
      <c r="A207" s="45" t="s">
        <v>126</v>
      </c>
      <c r="B207" s="35">
        <v>148</v>
      </c>
      <c r="C207" s="34" t="s">
        <v>4</v>
      </c>
      <c r="D207" s="34" t="s">
        <v>9</v>
      </c>
      <c r="E207" s="35" t="s">
        <v>314</v>
      </c>
      <c r="F207" s="35"/>
      <c r="G207" s="44">
        <f t="shared" ref="G207:I208" si="77">G208</f>
        <v>370</v>
      </c>
      <c r="H207" s="44">
        <f t="shared" si="77"/>
        <v>490</v>
      </c>
      <c r="I207" s="44">
        <f t="shared" si="77"/>
        <v>520</v>
      </c>
    </row>
    <row r="208" spans="1:9" ht="26.25" customHeight="1" thickBot="1" x14ac:dyDescent="0.25">
      <c r="A208" s="45" t="s">
        <v>127</v>
      </c>
      <c r="B208" s="35">
        <v>148</v>
      </c>
      <c r="C208" s="34" t="s">
        <v>4</v>
      </c>
      <c r="D208" s="34" t="s">
        <v>9</v>
      </c>
      <c r="E208" s="35" t="s">
        <v>466</v>
      </c>
      <c r="F208" s="35"/>
      <c r="G208" s="44">
        <f t="shared" si="77"/>
        <v>370</v>
      </c>
      <c r="H208" s="44">
        <f t="shared" si="77"/>
        <v>490</v>
      </c>
      <c r="I208" s="44">
        <f t="shared" si="77"/>
        <v>520</v>
      </c>
    </row>
    <row r="209" spans="1:9" ht="36.75" customHeight="1" thickBot="1" x14ac:dyDescent="0.25">
      <c r="A209" s="45" t="s">
        <v>73</v>
      </c>
      <c r="B209" s="35">
        <v>148</v>
      </c>
      <c r="C209" s="34" t="s">
        <v>4</v>
      </c>
      <c r="D209" s="34" t="s">
        <v>9</v>
      </c>
      <c r="E209" s="35" t="s">
        <v>466</v>
      </c>
      <c r="F209" s="35">
        <v>240</v>
      </c>
      <c r="G209" s="44">
        <v>370</v>
      </c>
      <c r="H209" s="44">
        <v>490</v>
      </c>
      <c r="I209" s="44">
        <v>520</v>
      </c>
    </row>
    <row r="210" spans="1:9" s="4" customFormat="1" ht="15" customHeight="1" thickBot="1" x14ac:dyDescent="0.25">
      <c r="A210" s="92" t="s">
        <v>50</v>
      </c>
      <c r="B210" s="90">
        <v>148</v>
      </c>
      <c r="C210" s="93" t="s">
        <v>4</v>
      </c>
      <c r="D210" s="93">
        <v>12</v>
      </c>
      <c r="E210" s="90"/>
      <c r="F210" s="69"/>
      <c r="G210" s="91">
        <f>G211+G223</f>
        <v>1263.5999999999999</v>
      </c>
      <c r="H210" s="91">
        <f t="shared" ref="H210:I210" si="78">H211+H223</f>
        <v>721.9</v>
      </c>
      <c r="I210" s="91">
        <f t="shared" si="78"/>
        <v>721.9</v>
      </c>
    </row>
    <row r="211" spans="1:9" ht="52.5" customHeight="1" thickBot="1" x14ac:dyDescent="0.25">
      <c r="A211" s="58" t="s">
        <v>316</v>
      </c>
      <c r="B211" s="35">
        <v>148</v>
      </c>
      <c r="C211" s="34" t="s">
        <v>4</v>
      </c>
      <c r="D211" s="34">
        <v>12</v>
      </c>
      <c r="E211" s="26" t="s">
        <v>320</v>
      </c>
      <c r="F211" s="69"/>
      <c r="G211" s="44">
        <f>G212+G215+G218</f>
        <v>837.09999999999991</v>
      </c>
      <c r="H211" s="44">
        <f>H212+H215+H218</f>
        <v>721.9</v>
      </c>
      <c r="I211" s="44">
        <f>I212+I215+I218</f>
        <v>721.9</v>
      </c>
    </row>
    <row r="212" spans="1:9" ht="97.5" customHeight="1" thickBot="1" x14ac:dyDescent="0.25">
      <c r="A212" s="58" t="s">
        <v>317</v>
      </c>
      <c r="B212" s="35">
        <v>148</v>
      </c>
      <c r="C212" s="34" t="s">
        <v>4</v>
      </c>
      <c r="D212" s="34">
        <v>12</v>
      </c>
      <c r="E212" s="26" t="s">
        <v>321</v>
      </c>
      <c r="F212" s="35"/>
      <c r="G212" s="44">
        <f t="shared" ref="G212:I213" si="79">G213</f>
        <v>757.3</v>
      </c>
      <c r="H212" s="44">
        <f t="shared" si="79"/>
        <v>642.1</v>
      </c>
      <c r="I212" s="44">
        <f t="shared" si="79"/>
        <v>642.1</v>
      </c>
    </row>
    <row r="213" spans="1:9" ht="27" customHeight="1" thickBot="1" x14ac:dyDescent="0.25">
      <c r="A213" s="58" t="s">
        <v>51</v>
      </c>
      <c r="B213" s="35">
        <v>148</v>
      </c>
      <c r="C213" s="34" t="s">
        <v>4</v>
      </c>
      <c r="D213" s="34">
        <v>12</v>
      </c>
      <c r="E213" s="26" t="s">
        <v>322</v>
      </c>
      <c r="F213" s="35"/>
      <c r="G213" s="44">
        <f t="shared" si="79"/>
        <v>757.3</v>
      </c>
      <c r="H213" s="44">
        <f t="shared" si="79"/>
        <v>642.1</v>
      </c>
      <c r="I213" s="44">
        <f t="shared" si="79"/>
        <v>642.1</v>
      </c>
    </row>
    <row r="214" spans="1:9" ht="42.75" customHeight="1" thickBot="1" x14ac:dyDescent="0.25">
      <c r="A214" s="58" t="s">
        <v>129</v>
      </c>
      <c r="B214" s="35">
        <v>148</v>
      </c>
      <c r="C214" s="34" t="s">
        <v>4</v>
      </c>
      <c r="D214" s="34">
        <v>12</v>
      </c>
      <c r="E214" s="26" t="s">
        <v>322</v>
      </c>
      <c r="F214" s="35">
        <v>810</v>
      </c>
      <c r="G214" s="44">
        <v>757.3</v>
      </c>
      <c r="H214" s="44">
        <v>642.1</v>
      </c>
      <c r="I214" s="44">
        <v>642.1</v>
      </c>
    </row>
    <row r="215" spans="1:9" ht="105" customHeight="1" thickBot="1" x14ac:dyDescent="0.25">
      <c r="A215" s="58" t="s">
        <v>318</v>
      </c>
      <c r="B215" s="35">
        <v>148</v>
      </c>
      <c r="C215" s="34" t="s">
        <v>4</v>
      </c>
      <c r="D215" s="34">
        <v>12</v>
      </c>
      <c r="E215" s="26" t="s">
        <v>323</v>
      </c>
      <c r="F215" s="35"/>
      <c r="G215" s="44">
        <f t="shared" ref="G215:I216" si="80">G216</f>
        <v>20</v>
      </c>
      <c r="H215" s="44">
        <f t="shared" si="80"/>
        <v>20</v>
      </c>
      <c r="I215" s="44">
        <f t="shared" si="80"/>
        <v>20</v>
      </c>
    </row>
    <row r="216" spans="1:9" ht="27" customHeight="1" thickBot="1" x14ac:dyDescent="0.25">
      <c r="A216" s="58" t="s">
        <v>130</v>
      </c>
      <c r="B216" s="35">
        <v>148</v>
      </c>
      <c r="C216" s="34" t="s">
        <v>4</v>
      </c>
      <c r="D216" s="34">
        <v>12</v>
      </c>
      <c r="E216" s="26" t="s">
        <v>324</v>
      </c>
      <c r="F216" s="35"/>
      <c r="G216" s="44">
        <f t="shared" si="80"/>
        <v>20</v>
      </c>
      <c r="H216" s="44">
        <f t="shared" si="80"/>
        <v>20</v>
      </c>
      <c r="I216" s="44">
        <f t="shared" si="80"/>
        <v>20</v>
      </c>
    </row>
    <row r="217" spans="1:9" ht="27.75" customHeight="1" thickBot="1" x14ac:dyDescent="0.25">
      <c r="A217" s="58" t="s">
        <v>121</v>
      </c>
      <c r="B217" s="35">
        <v>148</v>
      </c>
      <c r="C217" s="34" t="s">
        <v>4</v>
      </c>
      <c r="D217" s="34">
        <v>12</v>
      </c>
      <c r="E217" s="26" t="s">
        <v>324</v>
      </c>
      <c r="F217" s="35">
        <v>240</v>
      </c>
      <c r="G217" s="44">
        <v>20</v>
      </c>
      <c r="H217" s="44">
        <v>20</v>
      </c>
      <c r="I217" s="44">
        <v>20</v>
      </c>
    </row>
    <row r="218" spans="1:9" ht="57" customHeight="1" thickBot="1" x14ac:dyDescent="0.25">
      <c r="A218" s="58" t="s">
        <v>319</v>
      </c>
      <c r="B218" s="35">
        <v>148</v>
      </c>
      <c r="C218" s="34" t="s">
        <v>4</v>
      </c>
      <c r="D218" s="34">
        <v>12</v>
      </c>
      <c r="E218" s="26" t="s">
        <v>325</v>
      </c>
      <c r="F218" s="35"/>
      <c r="G218" s="44">
        <f>G219+G221</f>
        <v>59.8</v>
      </c>
      <c r="H218" s="44">
        <f>H219+H221</f>
        <v>59.8</v>
      </c>
      <c r="I218" s="44">
        <f>I219+I221</f>
        <v>59.8</v>
      </c>
    </row>
    <row r="219" spans="1:9" ht="39" customHeight="1" thickBot="1" x14ac:dyDescent="0.25">
      <c r="A219" s="58" t="s">
        <v>131</v>
      </c>
      <c r="B219" s="35">
        <v>148</v>
      </c>
      <c r="C219" s="34" t="s">
        <v>4</v>
      </c>
      <c r="D219" s="34">
        <v>12</v>
      </c>
      <c r="E219" s="26" t="s">
        <v>326</v>
      </c>
      <c r="F219" s="35"/>
      <c r="G219" s="44">
        <f>G220</f>
        <v>37</v>
      </c>
      <c r="H219" s="44">
        <f>H220</f>
        <v>37</v>
      </c>
      <c r="I219" s="44">
        <f>I220</f>
        <v>37</v>
      </c>
    </row>
    <row r="220" spans="1:9" ht="30.75" customHeight="1" thickBot="1" x14ac:dyDescent="0.25">
      <c r="A220" s="58" t="s">
        <v>121</v>
      </c>
      <c r="B220" s="35">
        <v>148</v>
      </c>
      <c r="C220" s="34" t="s">
        <v>4</v>
      </c>
      <c r="D220" s="34">
        <v>12</v>
      </c>
      <c r="E220" s="26" t="s">
        <v>326</v>
      </c>
      <c r="F220" s="35">
        <v>240</v>
      </c>
      <c r="G220" s="44">
        <v>37</v>
      </c>
      <c r="H220" s="44">
        <v>37</v>
      </c>
      <c r="I220" s="44">
        <v>37</v>
      </c>
    </row>
    <row r="221" spans="1:9" ht="51.75" customHeight="1" thickBot="1" x14ac:dyDescent="0.25">
      <c r="A221" s="58" t="s">
        <v>132</v>
      </c>
      <c r="B221" s="35">
        <v>148</v>
      </c>
      <c r="C221" s="34" t="s">
        <v>4</v>
      </c>
      <c r="D221" s="34">
        <v>12</v>
      </c>
      <c r="E221" s="26" t="s">
        <v>327</v>
      </c>
      <c r="F221" s="35"/>
      <c r="G221" s="44">
        <f>G222</f>
        <v>22.8</v>
      </c>
      <c r="H221" s="44">
        <f>H222</f>
        <v>22.8</v>
      </c>
      <c r="I221" s="44">
        <f>I222</f>
        <v>22.8</v>
      </c>
    </row>
    <row r="222" spans="1:9" ht="26.25" customHeight="1" thickBot="1" x14ac:dyDescent="0.25">
      <c r="A222" s="58" t="s">
        <v>121</v>
      </c>
      <c r="B222" s="35">
        <v>148</v>
      </c>
      <c r="C222" s="34" t="s">
        <v>4</v>
      </c>
      <c r="D222" s="34">
        <v>12</v>
      </c>
      <c r="E222" s="26" t="s">
        <v>327</v>
      </c>
      <c r="F222" s="35">
        <v>240</v>
      </c>
      <c r="G222" s="44">
        <v>22.8</v>
      </c>
      <c r="H222" s="44">
        <v>22.8</v>
      </c>
      <c r="I222" s="44">
        <v>22.8</v>
      </c>
    </row>
    <row r="223" spans="1:9" s="3" customFormat="1" ht="54" customHeight="1" thickBot="1" x14ac:dyDescent="0.25">
      <c r="A223" s="58" t="s">
        <v>331</v>
      </c>
      <c r="B223" s="35">
        <v>148</v>
      </c>
      <c r="C223" s="34" t="s">
        <v>4</v>
      </c>
      <c r="D223" s="34">
        <v>12</v>
      </c>
      <c r="E223" s="26" t="s">
        <v>256</v>
      </c>
      <c r="F223" s="35"/>
      <c r="G223" s="44">
        <f>G224</f>
        <v>426.5</v>
      </c>
      <c r="H223" s="44">
        <f t="shared" ref="H223:I223" si="81">H224</f>
        <v>0</v>
      </c>
      <c r="I223" s="44">
        <f t="shared" si="81"/>
        <v>0</v>
      </c>
    </row>
    <row r="224" spans="1:9" ht="39.75" customHeight="1" thickBot="1" x14ac:dyDescent="0.25">
      <c r="A224" s="58" t="s">
        <v>266</v>
      </c>
      <c r="B224" s="35">
        <v>148</v>
      </c>
      <c r="C224" s="34" t="s">
        <v>4</v>
      </c>
      <c r="D224" s="34">
        <v>12</v>
      </c>
      <c r="E224" s="26" t="s">
        <v>267</v>
      </c>
      <c r="F224" s="35"/>
      <c r="G224" s="44">
        <f>G225</f>
        <v>426.5</v>
      </c>
      <c r="H224" s="44">
        <f>H225</f>
        <v>0</v>
      </c>
      <c r="I224" s="44">
        <f>I225</f>
        <v>0</v>
      </c>
    </row>
    <row r="225" spans="1:9" ht="52.5" customHeight="1" thickBot="1" x14ac:dyDescent="0.25">
      <c r="A225" s="58" t="s">
        <v>328</v>
      </c>
      <c r="B225" s="35">
        <v>148</v>
      </c>
      <c r="C225" s="34" t="s">
        <v>4</v>
      </c>
      <c r="D225" s="34">
        <v>12</v>
      </c>
      <c r="E225" s="26" t="s">
        <v>329</v>
      </c>
      <c r="F225" s="35"/>
      <c r="G225" s="44">
        <f>G226+G228</f>
        <v>426.5</v>
      </c>
      <c r="H225" s="44">
        <f t="shared" ref="H225:I225" si="82">H226+H228</f>
        <v>0</v>
      </c>
      <c r="I225" s="44">
        <f t="shared" si="82"/>
        <v>0</v>
      </c>
    </row>
    <row r="226" spans="1:9" ht="39.75" customHeight="1" thickBot="1" x14ac:dyDescent="0.25">
      <c r="A226" s="58" t="s">
        <v>133</v>
      </c>
      <c r="B226" s="35">
        <v>148</v>
      </c>
      <c r="C226" s="34" t="s">
        <v>4</v>
      </c>
      <c r="D226" s="34">
        <v>12</v>
      </c>
      <c r="E226" s="26" t="s">
        <v>330</v>
      </c>
      <c r="F226" s="35"/>
      <c r="G226" s="44">
        <f>G227</f>
        <v>300</v>
      </c>
      <c r="H226" s="44">
        <f>H227</f>
        <v>0</v>
      </c>
      <c r="I226" s="44">
        <f>I227</f>
        <v>0</v>
      </c>
    </row>
    <row r="227" spans="1:9" ht="25.5" customHeight="1" thickBot="1" x14ac:dyDescent="0.25">
      <c r="A227" s="58" t="s">
        <v>121</v>
      </c>
      <c r="B227" s="35">
        <v>148</v>
      </c>
      <c r="C227" s="34" t="s">
        <v>4</v>
      </c>
      <c r="D227" s="34">
        <v>12</v>
      </c>
      <c r="E227" s="26" t="s">
        <v>330</v>
      </c>
      <c r="F227" s="35">
        <v>240</v>
      </c>
      <c r="G227" s="44">
        <v>300</v>
      </c>
      <c r="H227" s="44">
        <v>0</v>
      </c>
      <c r="I227" s="44">
        <v>0</v>
      </c>
    </row>
    <row r="228" spans="1:9" ht="26.25" customHeight="1" thickBot="1" x14ac:dyDescent="0.25">
      <c r="A228" s="76" t="s">
        <v>537</v>
      </c>
      <c r="B228" s="35">
        <v>148</v>
      </c>
      <c r="C228" s="34" t="s">
        <v>4</v>
      </c>
      <c r="D228" s="34">
        <v>12</v>
      </c>
      <c r="E228" s="26" t="s">
        <v>538</v>
      </c>
      <c r="F228" s="35"/>
      <c r="G228" s="44">
        <f t="shared" ref="G228:I228" si="83">G229</f>
        <v>126.5</v>
      </c>
      <c r="H228" s="44">
        <f t="shared" si="83"/>
        <v>0</v>
      </c>
      <c r="I228" s="44">
        <f t="shared" si="83"/>
        <v>0</v>
      </c>
    </row>
    <row r="229" spans="1:9" ht="28.5" customHeight="1" thickBot="1" x14ac:dyDescent="0.25">
      <c r="A229" s="76" t="s">
        <v>121</v>
      </c>
      <c r="B229" s="35">
        <v>148</v>
      </c>
      <c r="C229" s="34" t="s">
        <v>4</v>
      </c>
      <c r="D229" s="34">
        <v>12</v>
      </c>
      <c r="E229" s="26" t="s">
        <v>538</v>
      </c>
      <c r="F229" s="35">
        <v>240</v>
      </c>
      <c r="G229" s="44">
        <v>126.5</v>
      </c>
      <c r="H229" s="44">
        <v>0</v>
      </c>
      <c r="I229" s="44">
        <v>0</v>
      </c>
    </row>
    <row r="230" spans="1:9" ht="18.75" customHeight="1" thickBot="1" x14ac:dyDescent="0.25">
      <c r="A230" s="32" t="s">
        <v>12</v>
      </c>
      <c r="B230" s="33">
        <v>148</v>
      </c>
      <c r="C230" s="37" t="s">
        <v>13</v>
      </c>
      <c r="D230" s="37" t="s">
        <v>62</v>
      </c>
      <c r="E230" s="33"/>
      <c r="F230" s="33"/>
      <c r="G230" s="36">
        <f>G231+G248+G259+G272</f>
        <v>101810.8</v>
      </c>
      <c r="H230" s="36">
        <f>H231+H248+H259+H272</f>
        <v>2268.5</v>
      </c>
      <c r="I230" s="36">
        <f>I231+I248+I259+I272</f>
        <v>1418.5</v>
      </c>
    </row>
    <row r="231" spans="1:9" ht="16.5" customHeight="1" thickBot="1" x14ac:dyDescent="0.25">
      <c r="A231" s="58" t="s">
        <v>14</v>
      </c>
      <c r="B231" s="35">
        <v>148</v>
      </c>
      <c r="C231" s="34" t="s">
        <v>13</v>
      </c>
      <c r="D231" s="34" t="s">
        <v>1</v>
      </c>
      <c r="E231" s="35"/>
      <c r="F231" s="35"/>
      <c r="G231" s="44">
        <f>G232+G240</f>
        <v>1215.2</v>
      </c>
      <c r="H231" s="56">
        <f t="shared" ref="H231:I231" si="84">H232+H240</f>
        <v>760</v>
      </c>
      <c r="I231" s="56">
        <f t="shared" si="84"/>
        <v>760</v>
      </c>
    </row>
    <row r="232" spans="1:9" ht="55.5" customHeight="1" thickBot="1" x14ac:dyDescent="0.25">
      <c r="A232" s="58" t="s">
        <v>539</v>
      </c>
      <c r="B232" s="35">
        <v>148</v>
      </c>
      <c r="C232" s="34" t="s">
        <v>13</v>
      </c>
      <c r="D232" s="34" t="s">
        <v>1</v>
      </c>
      <c r="E232" s="35" t="s">
        <v>336</v>
      </c>
      <c r="F232" s="35"/>
      <c r="G232" s="44">
        <f>G233</f>
        <v>720.2</v>
      </c>
      <c r="H232" s="44">
        <f t="shared" ref="H232:I232" si="85">H233</f>
        <v>760</v>
      </c>
      <c r="I232" s="44">
        <f t="shared" si="85"/>
        <v>760</v>
      </c>
    </row>
    <row r="233" spans="1:9" ht="39" customHeight="1" thickBot="1" x14ac:dyDescent="0.25">
      <c r="A233" s="58" t="s">
        <v>540</v>
      </c>
      <c r="B233" s="35">
        <v>148</v>
      </c>
      <c r="C233" s="34" t="s">
        <v>13</v>
      </c>
      <c r="D233" s="34" t="s">
        <v>1</v>
      </c>
      <c r="E233" s="88" t="s">
        <v>541</v>
      </c>
      <c r="F233" s="35"/>
      <c r="G233" s="44">
        <f>G234+G237</f>
        <v>720.2</v>
      </c>
      <c r="H233" s="44">
        <f t="shared" ref="H233:I233" si="86">H234+H237</f>
        <v>760</v>
      </c>
      <c r="I233" s="44">
        <f t="shared" si="86"/>
        <v>760</v>
      </c>
    </row>
    <row r="234" spans="1:9" ht="28.5" customHeight="1" thickBot="1" x14ac:dyDescent="0.25">
      <c r="A234" s="58" t="s">
        <v>134</v>
      </c>
      <c r="B234" s="35">
        <v>148</v>
      </c>
      <c r="C234" s="34" t="s">
        <v>13</v>
      </c>
      <c r="D234" s="34" t="s">
        <v>1</v>
      </c>
      <c r="E234" s="88" t="s">
        <v>542</v>
      </c>
      <c r="F234" s="35"/>
      <c r="G234" s="44">
        <f t="shared" ref="G234:I235" si="87">G235</f>
        <v>620.20000000000005</v>
      </c>
      <c r="H234" s="44">
        <f t="shared" si="87"/>
        <v>660</v>
      </c>
      <c r="I234" s="44">
        <f t="shared" si="87"/>
        <v>660</v>
      </c>
    </row>
    <row r="235" spans="1:9" ht="29.25" customHeight="1" thickBot="1" x14ac:dyDescent="0.25">
      <c r="A235" s="58" t="s">
        <v>135</v>
      </c>
      <c r="B235" s="35">
        <v>148</v>
      </c>
      <c r="C235" s="34" t="s">
        <v>13</v>
      </c>
      <c r="D235" s="34" t="s">
        <v>1</v>
      </c>
      <c r="E235" s="88" t="s">
        <v>543</v>
      </c>
      <c r="F235" s="35"/>
      <c r="G235" s="44">
        <f t="shared" si="87"/>
        <v>620.20000000000005</v>
      </c>
      <c r="H235" s="44">
        <f t="shared" si="87"/>
        <v>660</v>
      </c>
      <c r="I235" s="44">
        <f t="shared" si="87"/>
        <v>660</v>
      </c>
    </row>
    <row r="236" spans="1:9" ht="30.75" customHeight="1" thickBot="1" x14ac:dyDescent="0.25">
      <c r="A236" s="58" t="s">
        <v>121</v>
      </c>
      <c r="B236" s="35">
        <v>148</v>
      </c>
      <c r="C236" s="34" t="s">
        <v>13</v>
      </c>
      <c r="D236" s="34" t="s">
        <v>1</v>
      </c>
      <c r="E236" s="88" t="s">
        <v>543</v>
      </c>
      <c r="F236" s="35">
        <v>240</v>
      </c>
      <c r="G236" s="44">
        <v>620.20000000000005</v>
      </c>
      <c r="H236" s="44">
        <v>660</v>
      </c>
      <c r="I236" s="44">
        <v>660</v>
      </c>
    </row>
    <row r="237" spans="1:9" ht="64.5" customHeight="1" thickBot="1" x14ac:dyDescent="0.25">
      <c r="A237" s="58" t="s">
        <v>546</v>
      </c>
      <c r="B237" s="35">
        <v>148</v>
      </c>
      <c r="C237" s="34" t="s">
        <v>13</v>
      </c>
      <c r="D237" s="34" t="s">
        <v>1</v>
      </c>
      <c r="E237" s="88" t="s">
        <v>544</v>
      </c>
      <c r="F237" s="35"/>
      <c r="G237" s="44">
        <f t="shared" ref="G237:I238" si="88">G238</f>
        <v>100</v>
      </c>
      <c r="H237" s="44">
        <f t="shared" si="88"/>
        <v>100</v>
      </c>
      <c r="I237" s="44">
        <f t="shared" si="88"/>
        <v>100</v>
      </c>
    </row>
    <row r="238" spans="1:9" ht="63.75" customHeight="1" thickBot="1" x14ac:dyDescent="0.25">
      <c r="A238" s="58" t="s">
        <v>481</v>
      </c>
      <c r="B238" s="35">
        <v>148</v>
      </c>
      <c r="C238" s="34" t="s">
        <v>13</v>
      </c>
      <c r="D238" s="34" t="s">
        <v>1</v>
      </c>
      <c r="E238" s="88" t="s">
        <v>545</v>
      </c>
      <c r="F238" s="35"/>
      <c r="G238" s="44">
        <f t="shared" si="88"/>
        <v>100</v>
      </c>
      <c r="H238" s="44">
        <f t="shared" si="88"/>
        <v>100</v>
      </c>
      <c r="I238" s="44">
        <f t="shared" si="88"/>
        <v>100</v>
      </c>
    </row>
    <row r="239" spans="1:9" ht="29.25" customHeight="1" thickBot="1" x14ac:dyDescent="0.25">
      <c r="A239" s="58" t="s">
        <v>121</v>
      </c>
      <c r="B239" s="35">
        <v>148</v>
      </c>
      <c r="C239" s="34" t="s">
        <v>13</v>
      </c>
      <c r="D239" s="34" t="s">
        <v>1</v>
      </c>
      <c r="E239" s="88" t="s">
        <v>545</v>
      </c>
      <c r="F239" s="35">
        <v>240</v>
      </c>
      <c r="G239" s="44">
        <v>100</v>
      </c>
      <c r="H239" s="44">
        <v>100</v>
      </c>
      <c r="I239" s="44">
        <v>100</v>
      </c>
    </row>
    <row r="240" spans="1:9" ht="53.25" customHeight="1" thickBot="1" x14ac:dyDescent="0.25">
      <c r="A240" s="58" t="s">
        <v>331</v>
      </c>
      <c r="B240" s="35">
        <v>148</v>
      </c>
      <c r="C240" s="34" t="s">
        <v>13</v>
      </c>
      <c r="D240" s="34" t="s">
        <v>1</v>
      </c>
      <c r="E240" s="26" t="s">
        <v>256</v>
      </c>
      <c r="F240" s="35"/>
      <c r="G240" s="44">
        <f t="shared" ref="G240:I241" si="89">G241</f>
        <v>495</v>
      </c>
      <c r="H240" s="44">
        <f t="shared" si="89"/>
        <v>0</v>
      </c>
      <c r="I240" s="44">
        <f t="shared" si="89"/>
        <v>0</v>
      </c>
    </row>
    <row r="241" spans="1:9" ht="41.25" customHeight="1" thickBot="1" x14ac:dyDescent="0.25">
      <c r="A241" s="58" t="s">
        <v>332</v>
      </c>
      <c r="B241" s="35">
        <v>148</v>
      </c>
      <c r="C241" s="34" t="s">
        <v>13</v>
      </c>
      <c r="D241" s="34" t="s">
        <v>1</v>
      </c>
      <c r="E241" s="26" t="s">
        <v>257</v>
      </c>
      <c r="F241" s="35"/>
      <c r="G241" s="44">
        <f>G242+G245</f>
        <v>495</v>
      </c>
      <c r="H241" s="44">
        <f t="shared" si="89"/>
        <v>0</v>
      </c>
      <c r="I241" s="44">
        <f t="shared" si="89"/>
        <v>0</v>
      </c>
    </row>
    <row r="242" spans="1:9" ht="67.5" customHeight="1" thickBot="1" x14ac:dyDescent="0.25">
      <c r="A242" s="58" t="s">
        <v>333</v>
      </c>
      <c r="B242" s="35">
        <v>148</v>
      </c>
      <c r="C242" s="34" t="s">
        <v>13</v>
      </c>
      <c r="D242" s="34" t="s">
        <v>1</v>
      </c>
      <c r="E242" s="26" t="s">
        <v>334</v>
      </c>
      <c r="F242" s="35"/>
      <c r="G242" s="44">
        <f t="shared" ref="G242:I243" si="90">G243</f>
        <v>495</v>
      </c>
      <c r="H242" s="44">
        <f t="shared" si="90"/>
        <v>0</v>
      </c>
      <c r="I242" s="44">
        <f t="shared" si="90"/>
        <v>0</v>
      </c>
    </row>
    <row r="243" spans="1:9" ht="30.75" customHeight="1" thickBot="1" x14ac:dyDescent="0.25">
      <c r="A243" s="58" t="s">
        <v>136</v>
      </c>
      <c r="B243" s="35">
        <v>148</v>
      </c>
      <c r="C243" s="34" t="s">
        <v>13</v>
      </c>
      <c r="D243" s="34" t="s">
        <v>1</v>
      </c>
      <c r="E243" s="26" t="s">
        <v>335</v>
      </c>
      <c r="F243" s="35"/>
      <c r="G243" s="44">
        <f>G244</f>
        <v>495</v>
      </c>
      <c r="H243" s="44">
        <f t="shared" si="90"/>
        <v>0</v>
      </c>
      <c r="I243" s="44">
        <f t="shared" si="90"/>
        <v>0</v>
      </c>
    </row>
    <row r="244" spans="1:9" ht="27.75" customHeight="1" thickBot="1" x14ac:dyDescent="0.25">
      <c r="A244" s="58" t="s">
        <v>121</v>
      </c>
      <c r="B244" s="35">
        <v>148</v>
      </c>
      <c r="C244" s="34" t="s">
        <v>13</v>
      </c>
      <c r="D244" s="34" t="s">
        <v>1</v>
      </c>
      <c r="E244" s="26" t="s">
        <v>335</v>
      </c>
      <c r="F244" s="35">
        <v>240</v>
      </c>
      <c r="G244" s="44">
        <v>495</v>
      </c>
      <c r="H244" s="44">
        <v>0</v>
      </c>
      <c r="I244" s="44">
        <v>0</v>
      </c>
    </row>
    <row r="245" spans="1:9" ht="29.25" customHeight="1" thickBot="1" x14ac:dyDescent="0.25">
      <c r="A245" s="58" t="s">
        <v>547</v>
      </c>
      <c r="B245" s="35">
        <v>148</v>
      </c>
      <c r="C245" s="34" t="s">
        <v>13</v>
      </c>
      <c r="D245" s="34" t="s">
        <v>1</v>
      </c>
      <c r="E245" s="26" t="s">
        <v>484</v>
      </c>
      <c r="F245" s="35"/>
      <c r="G245" s="44">
        <f t="shared" ref="G245:I246" si="91">G246</f>
        <v>0</v>
      </c>
      <c r="H245" s="44">
        <f t="shared" si="91"/>
        <v>0</v>
      </c>
      <c r="I245" s="44">
        <f t="shared" si="91"/>
        <v>0</v>
      </c>
    </row>
    <row r="246" spans="1:9" ht="27.75" customHeight="1" thickBot="1" x14ac:dyDescent="0.25">
      <c r="A246" s="58" t="s">
        <v>483</v>
      </c>
      <c r="B246" s="35">
        <v>148</v>
      </c>
      <c r="C246" s="34" t="s">
        <v>13</v>
      </c>
      <c r="D246" s="34" t="s">
        <v>1</v>
      </c>
      <c r="E246" s="26" t="s">
        <v>485</v>
      </c>
      <c r="F246" s="35"/>
      <c r="G246" s="44">
        <f t="shared" si="91"/>
        <v>0</v>
      </c>
      <c r="H246" s="44">
        <f t="shared" si="91"/>
        <v>0</v>
      </c>
      <c r="I246" s="44">
        <f t="shared" si="91"/>
        <v>0</v>
      </c>
    </row>
    <row r="247" spans="1:9" ht="16.5" customHeight="1" thickBot="1" x14ac:dyDescent="0.25">
      <c r="A247" s="58" t="s">
        <v>37</v>
      </c>
      <c r="B247" s="35">
        <v>148</v>
      </c>
      <c r="C247" s="34" t="s">
        <v>13</v>
      </c>
      <c r="D247" s="34" t="s">
        <v>1</v>
      </c>
      <c r="E247" s="26" t="s">
        <v>485</v>
      </c>
      <c r="F247" s="35">
        <v>410</v>
      </c>
      <c r="G247" s="44">
        <v>0</v>
      </c>
      <c r="H247" s="44">
        <v>0</v>
      </c>
      <c r="I247" s="44">
        <v>0</v>
      </c>
    </row>
    <row r="248" spans="1:9" ht="13.5" customHeight="1" thickBot="1" x14ac:dyDescent="0.25">
      <c r="A248" s="58" t="s">
        <v>42</v>
      </c>
      <c r="B248" s="35">
        <v>148</v>
      </c>
      <c r="C248" s="34" t="s">
        <v>13</v>
      </c>
      <c r="D248" s="34" t="s">
        <v>2</v>
      </c>
      <c r="E248" s="35"/>
      <c r="F248" s="35"/>
      <c r="G248" s="44">
        <f>G249</f>
        <v>95806.1</v>
      </c>
      <c r="H248" s="44">
        <f t="shared" ref="H248:I248" si="92">H249</f>
        <v>658.5</v>
      </c>
      <c r="I248" s="44">
        <f t="shared" si="92"/>
        <v>658.5</v>
      </c>
    </row>
    <row r="249" spans="1:9" ht="51.75" customHeight="1" thickBot="1" x14ac:dyDescent="0.25">
      <c r="A249" s="58" t="s">
        <v>539</v>
      </c>
      <c r="B249" s="35">
        <v>148</v>
      </c>
      <c r="C249" s="34" t="s">
        <v>13</v>
      </c>
      <c r="D249" s="34" t="s">
        <v>2</v>
      </c>
      <c r="E249" s="26" t="s">
        <v>336</v>
      </c>
      <c r="F249" s="35"/>
      <c r="G249" s="44">
        <f>G256+G250</f>
        <v>95806.1</v>
      </c>
      <c r="H249" s="44">
        <f t="shared" ref="H249:I249" si="93">H256+H250</f>
        <v>658.5</v>
      </c>
      <c r="I249" s="44">
        <f t="shared" si="93"/>
        <v>658.5</v>
      </c>
    </row>
    <row r="250" spans="1:9" ht="44.25" customHeight="1" thickBot="1" x14ac:dyDescent="0.25">
      <c r="A250" s="58" t="s">
        <v>548</v>
      </c>
      <c r="B250" s="35">
        <v>148</v>
      </c>
      <c r="C250" s="34" t="s">
        <v>13</v>
      </c>
      <c r="D250" s="34" t="s">
        <v>2</v>
      </c>
      <c r="E250" s="26" t="s">
        <v>337</v>
      </c>
      <c r="F250" s="35"/>
      <c r="G250" s="44">
        <f t="shared" ref="G250:I250" si="94">G251</f>
        <v>95706.1</v>
      </c>
      <c r="H250" s="44">
        <f t="shared" si="94"/>
        <v>570</v>
      </c>
      <c r="I250" s="44">
        <f t="shared" si="94"/>
        <v>570</v>
      </c>
    </row>
    <row r="251" spans="1:9" ht="46.5" customHeight="1" thickBot="1" x14ac:dyDescent="0.25">
      <c r="A251" s="58" t="s">
        <v>549</v>
      </c>
      <c r="B251" s="35">
        <v>148</v>
      </c>
      <c r="C251" s="34" t="s">
        <v>13</v>
      </c>
      <c r="D251" s="34" t="s">
        <v>2</v>
      </c>
      <c r="E251" s="26" t="s">
        <v>338</v>
      </c>
      <c r="F251" s="35"/>
      <c r="G251" s="44">
        <f>G252+G254</f>
        <v>95706.1</v>
      </c>
      <c r="H251" s="44">
        <f>H252+H254</f>
        <v>570</v>
      </c>
      <c r="I251" s="44">
        <f>I252+I254</f>
        <v>570</v>
      </c>
    </row>
    <row r="252" spans="1:9" ht="15.75" customHeight="1" thickBot="1" x14ac:dyDescent="0.25">
      <c r="A252" s="58" t="s">
        <v>137</v>
      </c>
      <c r="B252" s="35">
        <v>148</v>
      </c>
      <c r="C252" s="34" t="s">
        <v>13</v>
      </c>
      <c r="D252" s="34" t="s">
        <v>2</v>
      </c>
      <c r="E252" s="26" t="s">
        <v>339</v>
      </c>
      <c r="F252" s="35"/>
      <c r="G252" s="44">
        <f>G253</f>
        <v>570</v>
      </c>
      <c r="H252" s="44">
        <f t="shared" ref="H252:I252" si="95">H253</f>
        <v>570</v>
      </c>
      <c r="I252" s="44">
        <f t="shared" si="95"/>
        <v>570</v>
      </c>
    </row>
    <row r="253" spans="1:9" ht="30" customHeight="1" thickBot="1" x14ac:dyDescent="0.25">
      <c r="A253" s="58" t="s">
        <v>73</v>
      </c>
      <c r="B253" s="35">
        <v>148</v>
      </c>
      <c r="C253" s="34" t="s">
        <v>13</v>
      </c>
      <c r="D253" s="34" t="s">
        <v>2</v>
      </c>
      <c r="E253" s="26" t="s">
        <v>339</v>
      </c>
      <c r="F253" s="35">
        <v>240</v>
      </c>
      <c r="G253" s="44">
        <v>570</v>
      </c>
      <c r="H253" s="44">
        <v>570</v>
      </c>
      <c r="I253" s="44">
        <v>570</v>
      </c>
    </row>
    <row r="254" spans="1:9" ht="30" customHeight="1" thickBot="1" x14ac:dyDescent="0.25">
      <c r="A254" s="58" t="s">
        <v>550</v>
      </c>
      <c r="B254" s="35">
        <v>148</v>
      </c>
      <c r="C254" s="34" t="s">
        <v>13</v>
      </c>
      <c r="D254" s="34" t="s">
        <v>2</v>
      </c>
      <c r="E254" s="26" t="s">
        <v>457</v>
      </c>
      <c r="F254" s="26"/>
      <c r="G254" s="63">
        <f>G255</f>
        <v>95136.1</v>
      </c>
      <c r="H254" s="63">
        <f t="shared" ref="H254:I254" si="96">H255</f>
        <v>0</v>
      </c>
      <c r="I254" s="63">
        <f t="shared" si="96"/>
        <v>0</v>
      </c>
    </row>
    <row r="255" spans="1:9" ht="16.5" customHeight="1" thickBot="1" x14ac:dyDescent="0.25">
      <c r="A255" s="58" t="s">
        <v>37</v>
      </c>
      <c r="B255" s="35">
        <v>148</v>
      </c>
      <c r="C255" s="34" t="s">
        <v>13</v>
      </c>
      <c r="D255" s="34" t="s">
        <v>2</v>
      </c>
      <c r="E255" s="26" t="s">
        <v>457</v>
      </c>
      <c r="F255" s="26" t="s">
        <v>458</v>
      </c>
      <c r="G255" s="63">
        <v>95136.1</v>
      </c>
      <c r="H255" s="44">
        <v>0</v>
      </c>
      <c r="I255" s="44">
        <v>0</v>
      </c>
    </row>
    <row r="256" spans="1:9" ht="30" customHeight="1" thickBot="1" x14ac:dyDescent="0.25">
      <c r="A256" s="58" t="s">
        <v>552</v>
      </c>
      <c r="B256" s="35">
        <v>148</v>
      </c>
      <c r="C256" s="34" t="s">
        <v>13</v>
      </c>
      <c r="D256" s="34" t="s">
        <v>2</v>
      </c>
      <c r="E256" s="70" t="s">
        <v>553</v>
      </c>
      <c r="F256" s="35"/>
      <c r="G256" s="44">
        <f t="shared" ref="G256:I257" si="97">G257</f>
        <v>100</v>
      </c>
      <c r="H256" s="44">
        <f t="shared" si="97"/>
        <v>88.5</v>
      </c>
      <c r="I256" s="44">
        <f t="shared" si="97"/>
        <v>88.5</v>
      </c>
    </row>
    <row r="257" spans="1:9" ht="42" customHeight="1" thickBot="1" x14ac:dyDescent="0.25">
      <c r="A257" s="58" t="s">
        <v>551</v>
      </c>
      <c r="B257" s="35">
        <v>148</v>
      </c>
      <c r="C257" s="34" t="s">
        <v>13</v>
      </c>
      <c r="D257" s="34" t="s">
        <v>2</v>
      </c>
      <c r="E257" s="70" t="s">
        <v>554</v>
      </c>
      <c r="F257" s="35"/>
      <c r="G257" s="44">
        <f t="shared" si="97"/>
        <v>100</v>
      </c>
      <c r="H257" s="44">
        <f t="shared" si="97"/>
        <v>88.5</v>
      </c>
      <c r="I257" s="44">
        <f t="shared" si="97"/>
        <v>88.5</v>
      </c>
    </row>
    <row r="258" spans="1:9" ht="30" customHeight="1" thickBot="1" x14ac:dyDescent="0.25">
      <c r="A258" s="58" t="s">
        <v>73</v>
      </c>
      <c r="B258" s="35">
        <v>148</v>
      </c>
      <c r="C258" s="34" t="s">
        <v>13</v>
      </c>
      <c r="D258" s="34" t="s">
        <v>2</v>
      </c>
      <c r="E258" s="70" t="s">
        <v>554</v>
      </c>
      <c r="F258" s="35">
        <v>240</v>
      </c>
      <c r="G258" s="44">
        <v>100</v>
      </c>
      <c r="H258" s="44">
        <v>88.5</v>
      </c>
      <c r="I258" s="44">
        <v>88.5</v>
      </c>
    </row>
    <row r="259" spans="1:9" ht="15.75" customHeight="1" thickBot="1" x14ac:dyDescent="0.25">
      <c r="A259" s="58" t="s">
        <v>52</v>
      </c>
      <c r="B259" s="35">
        <v>148</v>
      </c>
      <c r="C259" s="34" t="s">
        <v>13</v>
      </c>
      <c r="D259" s="34" t="s">
        <v>3</v>
      </c>
      <c r="E259" s="26"/>
      <c r="F259" s="26"/>
      <c r="G259" s="63">
        <f>G261</f>
        <v>4789.5</v>
      </c>
      <c r="H259" s="44">
        <f>H261</f>
        <v>0</v>
      </c>
      <c r="I259" s="44">
        <f>I261</f>
        <v>0</v>
      </c>
    </row>
    <row r="260" spans="1:9" ht="42" customHeight="1" thickBot="1" x14ac:dyDescent="0.25">
      <c r="A260" s="58" t="s">
        <v>474</v>
      </c>
      <c r="B260" s="35">
        <v>148</v>
      </c>
      <c r="C260" s="34" t="s">
        <v>13</v>
      </c>
      <c r="D260" s="34" t="s">
        <v>3</v>
      </c>
      <c r="E260" s="26"/>
      <c r="F260" s="26"/>
      <c r="G260" s="63">
        <f>G261</f>
        <v>4789.5</v>
      </c>
      <c r="H260" s="63">
        <f t="shared" ref="H260:I260" si="98">H261</f>
        <v>0</v>
      </c>
      <c r="I260" s="63">
        <f t="shared" si="98"/>
        <v>0</v>
      </c>
    </row>
    <row r="261" spans="1:9" ht="39" customHeight="1" thickBot="1" x14ac:dyDescent="0.25">
      <c r="A261" s="89" t="s">
        <v>555</v>
      </c>
      <c r="B261" s="35">
        <v>148</v>
      </c>
      <c r="C261" s="34" t="s">
        <v>13</v>
      </c>
      <c r="D261" s="34" t="s">
        <v>3</v>
      </c>
      <c r="E261" s="61" t="s">
        <v>559</v>
      </c>
      <c r="F261" s="26"/>
      <c r="G261" s="63">
        <f>G262+G265</f>
        <v>4789.5</v>
      </c>
      <c r="H261" s="63">
        <f t="shared" ref="H261:I261" si="99">H262+H265</f>
        <v>0</v>
      </c>
      <c r="I261" s="63">
        <f t="shared" si="99"/>
        <v>0</v>
      </c>
    </row>
    <row r="262" spans="1:9" ht="30.75" customHeight="1" thickBot="1" x14ac:dyDescent="0.25">
      <c r="A262" s="76" t="s">
        <v>556</v>
      </c>
      <c r="B262" s="35">
        <v>148</v>
      </c>
      <c r="C262" s="34" t="s">
        <v>13</v>
      </c>
      <c r="D262" s="34" t="s">
        <v>3</v>
      </c>
      <c r="E262" s="88" t="s">
        <v>560</v>
      </c>
      <c r="F262" s="26"/>
      <c r="G262" s="63">
        <f t="shared" ref="G262:I263" si="100">G263</f>
        <v>72</v>
      </c>
      <c r="H262" s="44">
        <f t="shared" si="100"/>
        <v>0</v>
      </c>
      <c r="I262" s="44">
        <f t="shared" si="100"/>
        <v>0</v>
      </c>
    </row>
    <row r="263" spans="1:9" ht="33" customHeight="1" thickBot="1" x14ac:dyDescent="0.25">
      <c r="A263" s="76" t="s">
        <v>487</v>
      </c>
      <c r="B263" s="35">
        <v>148</v>
      </c>
      <c r="C263" s="34" t="s">
        <v>13</v>
      </c>
      <c r="D263" s="34" t="s">
        <v>3</v>
      </c>
      <c r="E263" s="88" t="s">
        <v>561</v>
      </c>
      <c r="F263" s="26"/>
      <c r="G263" s="63">
        <f t="shared" si="100"/>
        <v>72</v>
      </c>
      <c r="H263" s="44">
        <f t="shared" si="100"/>
        <v>0</v>
      </c>
      <c r="I263" s="44">
        <f t="shared" si="100"/>
        <v>0</v>
      </c>
    </row>
    <row r="264" spans="1:9" ht="33" customHeight="1" thickBot="1" x14ac:dyDescent="0.25">
      <c r="A264" s="76" t="s">
        <v>73</v>
      </c>
      <c r="B264" s="35">
        <v>148</v>
      </c>
      <c r="C264" s="34" t="s">
        <v>13</v>
      </c>
      <c r="D264" s="34" t="s">
        <v>3</v>
      </c>
      <c r="E264" s="88" t="s">
        <v>561</v>
      </c>
      <c r="F264" s="26" t="s">
        <v>31</v>
      </c>
      <c r="G264" s="63">
        <v>72</v>
      </c>
      <c r="H264" s="44">
        <v>0</v>
      </c>
      <c r="I264" s="44">
        <v>0</v>
      </c>
    </row>
    <row r="265" spans="1:9" ht="33" customHeight="1" thickBot="1" x14ac:dyDescent="0.25">
      <c r="A265" s="76" t="s">
        <v>557</v>
      </c>
      <c r="B265" s="35">
        <v>148</v>
      </c>
      <c r="C265" s="34" t="s">
        <v>13</v>
      </c>
      <c r="D265" s="34" t="s">
        <v>3</v>
      </c>
      <c r="E265" s="88" t="s">
        <v>562</v>
      </c>
      <c r="F265" s="26"/>
      <c r="G265" s="63">
        <f>G266+G268+G271</f>
        <v>4717.5</v>
      </c>
      <c r="H265" s="63">
        <f t="shared" ref="H265:I265" si="101">H266+H268+H271</f>
        <v>0</v>
      </c>
      <c r="I265" s="63">
        <f t="shared" si="101"/>
        <v>0</v>
      </c>
    </row>
    <row r="266" spans="1:9" ht="33" customHeight="1" thickBot="1" x14ac:dyDescent="0.25">
      <c r="A266" s="76" t="s">
        <v>482</v>
      </c>
      <c r="B266" s="35">
        <v>148</v>
      </c>
      <c r="C266" s="34" t="s">
        <v>13</v>
      </c>
      <c r="D266" s="34" t="s">
        <v>3</v>
      </c>
      <c r="E266" s="88" t="s">
        <v>563</v>
      </c>
      <c r="F266" s="26"/>
      <c r="G266" s="63">
        <f>G267</f>
        <v>1238.8</v>
      </c>
      <c r="H266" s="44">
        <f>H267</f>
        <v>0</v>
      </c>
      <c r="I266" s="44">
        <f>I267</f>
        <v>0</v>
      </c>
    </row>
    <row r="267" spans="1:9" ht="27.75" customHeight="1" thickBot="1" x14ac:dyDescent="0.25">
      <c r="A267" s="76" t="s">
        <v>73</v>
      </c>
      <c r="B267" s="35">
        <v>148</v>
      </c>
      <c r="C267" s="34" t="s">
        <v>13</v>
      </c>
      <c r="D267" s="34" t="s">
        <v>3</v>
      </c>
      <c r="E267" s="88" t="s">
        <v>563</v>
      </c>
      <c r="F267" s="26" t="s">
        <v>31</v>
      </c>
      <c r="G267" s="63">
        <v>1238.8</v>
      </c>
      <c r="H267" s="44">
        <v>0</v>
      </c>
      <c r="I267" s="44">
        <v>0</v>
      </c>
    </row>
    <row r="268" spans="1:9" ht="26.25" customHeight="1" thickBot="1" x14ac:dyDescent="0.25">
      <c r="A268" s="64" t="s">
        <v>558</v>
      </c>
      <c r="B268" s="35">
        <v>148</v>
      </c>
      <c r="C268" s="34" t="s">
        <v>13</v>
      </c>
      <c r="D268" s="34" t="s">
        <v>3</v>
      </c>
      <c r="E268" s="70" t="s">
        <v>564</v>
      </c>
      <c r="F268" s="26"/>
      <c r="G268" s="63">
        <f>G269</f>
        <v>1539.8</v>
      </c>
      <c r="H268" s="44">
        <f>H269</f>
        <v>0</v>
      </c>
      <c r="I268" s="44">
        <f>I269</f>
        <v>0</v>
      </c>
    </row>
    <row r="269" spans="1:9" ht="27" customHeight="1" thickBot="1" x14ac:dyDescent="0.25">
      <c r="A269" s="64" t="s">
        <v>73</v>
      </c>
      <c r="B269" s="35">
        <v>148</v>
      </c>
      <c r="C269" s="34" t="s">
        <v>13</v>
      </c>
      <c r="D269" s="34" t="s">
        <v>3</v>
      </c>
      <c r="E269" s="70" t="s">
        <v>564</v>
      </c>
      <c r="F269" s="26" t="s">
        <v>31</v>
      </c>
      <c r="G269" s="63">
        <v>1539.8</v>
      </c>
      <c r="H269" s="44">
        <v>0</v>
      </c>
      <c r="I269" s="44">
        <v>0</v>
      </c>
    </row>
    <row r="270" spans="1:9" ht="17.25" customHeight="1" thickBot="1" x14ac:dyDescent="0.25">
      <c r="A270" s="64" t="s">
        <v>639</v>
      </c>
      <c r="B270" s="113">
        <v>148</v>
      </c>
      <c r="C270" s="114" t="s">
        <v>13</v>
      </c>
      <c r="D270" s="114" t="s">
        <v>3</v>
      </c>
      <c r="E270" s="70" t="s">
        <v>638</v>
      </c>
      <c r="F270" s="26"/>
      <c r="G270" s="63">
        <f>G271</f>
        <v>1938.9</v>
      </c>
      <c r="H270" s="63">
        <f t="shared" ref="H270:I270" si="102">H271</f>
        <v>0</v>
      </c>
      <c r="I270" s="63">
        <f t="shared" si="102"/>
        <v>0</v>
      </c>
    </row>
    <row r="271" spans="1:9" ht="27" customHeight="1" thickBot="1" x14ac:dyDescent="0.25">
      <c r="A271" s="64" t="s">
        <v>73</v>
      </c>
      <c r="B271" s="113">
        <v>148</v>
      </c>
      <c r="C271" s="114" t="s">
        <v>13</v>
      </c>
      <c r="D271" s="114" t="s">
        <v>3</v>
      </c>
      <c r="E271" s="70" t="s">
        <v>638</v>
      </c>
      <c r="F271" s="26" t="s">
        <v>31</v>
      </c>
      <c r="G271" s="63">
        <v>1938.9</v>
      </c>
      <c r="H271" s="112">
        <v>0</v>
      </c>
      <c r="I271" s="112">
        <v>0</v>
      </c>
    </row>
    <row r="272" spans="1:9" ht="15" customHeight="1" thickBot="1" x14ac:dyDescent="0.25">
      <c r="A272" s="64" t="s">
        <v>200</v>
      </c>
      <c r="B272" s="61">
        <v>148</v>
      </c>
      <c r="C272" s="60" t="s">
        <v>13</v>
      </c>
      <c r="D272" s="60" t="s">
        <v>13</v>
      </c>
      <c r="E272" s="70"/>
      <c r="F272" s="61"/>
      <c r="G272" s="62">
        <f>G273</f>
        <v>0</v>
      </c>
      <c r="H272" s="62">
        <f t="shared" ref="H272:I272" si="103">H273</f>
        <v>850</v>
      </c>
      <c r="I272" s="62">
        <f t="shared" si="103"/>
        <v>0</v>
      </c>
    </row>
    <row r="273" spans="1:9" ht="27.75" customHeight="1" thickBot="1" x14ac:dyDescent="0.25">
      <c r="A273" s="76" t="s">
        <v>565</v>
      </c>
      <c r="B273" s="61">
        <v>148</v>
      </c>
      <c r="C273" s="60" t="s">
        <v>13</v>
      </c>
      <c r="D273" s="60" t="s">
        <v>13</v>
      </c>
      <c r="E273" s="88" t="s">
        <v>566</v>
      </c>
      <c r="F273" s="61"/>
      <c r="G273" s="62">
        <f>G274</f>
        <v>0</v>
      </c>
      <c r="H273" s="62">
        <f t="shared" ref="H273:I273" si="104">H274</f>
        <v>850</v>
      </c>
      <c r="I273" s="62">
        <f t="shared" si="104"/>
        <v>0</v>
      </c>
    </row>
    <row r="274" spans="1:9" ht="18.75" customHeight="1" thickBot="1" x14ac:dyDescent="0.25">
      <c r="A274" s="76" t="s">
        <v>341</v>
      </c>
      <c r="B274" s="61">
        <v>148</v>
      </c>
      <c r="C274" s="60" t="s">
        <v>13</v>
      </c>
      <c r="D274" s="60" t="s">
        <v>13</v>
      </c>
      <c r="E274" s="88" t="s">
        <v>567</v>
      </c>
      <c r="F274" s="61"/>
      <c r="G274" s="62">
        <f>G275</f>
        <v>0</v>
      </c>
      <c r="H274" s="62">
        <f t="shared" ref="H274:I274" si="105">H275</f>
        <v>850</v>
      </c>
      <c r="I274" s="62">
        <f t="shared" si="105"/>
        <v>0</v>
      </c>
    </row>
    <row r="275" spans="1:9" ht="26.25" customHeight="1" thickBot="1" x14ac:dyDescent="0.25">
      <c r="A275" s="76" t="s">
        <v>55</v>
      </c>
      <c r="B275" s="61">
        <v>148</v>
      </c>
      <c r="C275" s="60" t="s">
        <v>13</v>
      </c>
      <c r="D275" s="60" t="s">
        <v>13</v>
      </c>
      <c r="E275" s="88" t="s">
        <v>567</v>
      </c>
      <c r="F275" s="61">
        <v>240</v>
      </c>
      <c r="G275" s="62">
        <v>0</v>
      </c>
      <c r="H275" s="62">
        <v>850</v>
      </c>
      <c r="I275" s="62">
        <v>0</v>
      </c>
    </row>
    <row r="276" spans="1:9" ht="19.5" customHeight="1" thickBot="1" x14ac:dyDescent="0.25">
      <c r="A276" s="32" t="s">
        <v>15</v>
      </c>
      <c r="B276" s="33">
        <v>148</v>
      </c>
      <c r="C276" s="37" t="s">
        <v>5</v>
      </c>
      <c r="D276" s="37" t="s">
        <v>62</v>
      </c>
      <c r="E276" s="33"/>
      <c r="F276" s="71"/>
      <c r="G276" s="36">
        <f>G279+G284</f>
        <v>521.6</v>
      </c>
      <c r="H276" s="36">
        <f>H279+H284</f>
        <v>452.1</v>
      </c>
      <c r="I276" s="36">
        <f>I279+I284</f>
        <v>447.8</v>
      </c>
    </row>
    <row r="277" spans="1:9" ht="25.5" customHeight="1" thickBot="1" x14ac:dyDescent="0.25">
      <c r="A277" s="45" t="s">
        <v>16</v>
      </c>
      <c r="B277" s="35">
        <v>148</v>
      </c>
      <c r="C277" s="34" t="s">
        <v>5</v>
      </c>
      <c r="D277" s="34" t="s">
        <v>3</v>
      </c>
      <c r="E277" s="35"/>
      <c r="F277" s="67"/>
      <c r="G277" s="44">
        <f>G279</f>
        <v>441.8</v>
      </c>
      <c r="H277" s="44">
        <f>H279</f>
        <v>372.3</v>
      </c>
      <c r="I277" s="44">
        <f>I279</f>
        <v>368</v>
      </c>
    </row>
    <row r="278" spans="1:9" ht="60" customHeight="1" thickBot="1" x14ac:dyDescent="0.25">
      <c r="A278" s="45" t="s">
        <v>509</v>
      </c>
      <c r="B278" s="35">
        <v>148</v>
      </c>
      <c r="C278" s="34" t="s">
        <v>5</v>
      </c>
      <c r="D278" s="34" t="s">
        <v>3</v>
      </c>
      <c r="E278" s="35" t="s">
        <v>510</v>
      </c>
      <c r="F278" s="67"/>
      <c r="G278" s="44">
        <f>G279</f>
        <v>441.8</v>
      </c>
      <c r="H278" s="44">
        <f t="shared" ref="H278:I278" si="106">H279</f>
        <v>372.3</v>
      </c>
      <c r="I278" s="44">
        <f t="shared" si="106"/>
        <v>368</v>
      </c>
    </row>
    <row r="279" spans="1:9" s="3" customFormat="1" ht="40.5" customHeight="1" thickBot="1" x14ac:dyDescent="0.25">
      <c r="A279" s="58" t="s">
        <v>568</v>
      </c>
      <c r="B279" s="35">
        <v>148</v>
      </c>
      <c r="C279" s="34" t="s">
        <v>5</v>
      </c>
      <c r="D279" s="34" t="s">
        <v>3</v>
      </c>
      <c r="E279" s="26" t="s">
        <v>569</v>
      </c>
      <c r="F279" s="67"/>
      <c r="G279" s="44">
        <f>G280</f>
        <v>441.8</v>
      </c>
      <c r="H279" s="44">
        <f t="shared" ref="H279:I279" si="107">H280</f>
        <v>372.3</v>
      </c>
      <c r="I279" s="44">
        <f t="shared" si="107"/>
        <v>368</v>
      </c>
    </row>
    <row r="280" spans="1:9" ht="52.5" customHeight="1" thickBot="1" x14ac:dyDescent="0.25">
      <c r="A280" s="58" t="s">
        <v>138</v>
      </c>
      <c r="B280" s="35">
        <v>148</v>
      </c>
      <c r="C280" s="34" t="s">
        <v>5</v>
      </c>
      <c r="D280" s="34" t="s">
        <v>3</v>
      </c>
      <c r="E280" s="27" t="s">
        <v>570</v>
      </c>
      <c r="F280" s="71"/>
      <c r="G280" s="44">
        <f>G281</f>
        <v>441.8</v>
      </c>
      <c r="H280" s="44">
        <f>H281</f>
        <v>372.3</v>
      </c>
      <c r="I280" s="44">
        <f>I281</f>
        <v>368</v>
      </c>
    </row>
    <row r="281" spans="1:9" ht="18" customHeight="1" thickBot="1" x14ac:dyDescent="0.25">
      <c r="A281" s="58" t="s">
        <v>36</v>
      </c>
      <c r="B281" s="35">
        <v>148</v>
      </c>
      <c r="C281" s="34" t="s">
        <v>5</v>
      </c>
      <c r="D281" s="34" t="s">
        <v>3</v>
      </c>
      <c r="E281" s="27" t="s">
        <v>571</v>
      </c>
      <c r="F281" s="67"/>
      <c r="G281" s="44">
        <f>G282+G283</f>
        <v>441.8</v>
      </c>
      <c r="H281" s="44">
        <f t="shared" ref="H281:I281" si="108">H282+H283</f>
        <v>372.3</v>
      </c>
      <c r="I281" s="44">
        <f t="shared" si="108"/>
        <v>368</v>
      </c>
    </row>
    <row r="282" spans="1:9" ht="31.5" customHeight="1" thickBot="1" x14ac:dyDescent="0.25">
      <c r="A282" s="58" t="s">
        <v>73</v>
      </c>
      <c r="B282" s="35">
        <v>148</v>
      </c>
      <c r="C282" s="34" t="s">
        <v>5</v>
      </c>
      <c r="D282" s="34" t="s">
        <v>3</v>
      </c>
      <c r="E282" s="27" t="s">
        <v>571</v>
      </c>
      <c r="F282" s="67" t="s">
        <v>31</v>
      </c>
      <c r="G282" s="44">
        <v>408.8</v>
      </c>
      <c r="H282" s="44">
        <v>339.3</v>
      </c>
      <c r="I282" s="44">
        <v>335</v>
      </c>
    </row>
    <row r="283" spans="1:9" ht="15" customHeight="1" thickBot="1" x14ac:dyDescent="0.25">
      <c r="A283" s="58" t="s">
        <v>139</v>
      </c>
      <c r="B283" s="35">
        <v>148</v>
      </c>
      <c r="C283" s="34" t="s">
        <v>5</v>
      </c>
      <c r="D283" s="34" t="s">
        <v>3</v>
      </c>
      <c r="E283" s="27" t="s">
        <v>571</v>
      </c>
      <c r="F283" s="67" t="s">
        <v>342</v>
      </c>
      <c r="G283" s="44">
        <v>33</v>
      </c>
      <c r="H283" s="44">
        <v>33</v>
      </c>
      <c r="I283" s="44">
        <v>33</v>
      </c>
    </row>
    <row r="284" spans="1:9" ht="16.5" customHeight="1" thickBot="1" x14ac:dyDescent="0.25">
      <c r="A284" s="58" t="s">
        <v>68</v>
      </c>
      <c r="B284" s="35">
        <v>148</v>
      </c>
      <c r="C284" s="34" t="s">
        <v>5</v>
      </c>
      <c r="D284" s="34" t="s">
        <v>13</v>
      </c>
      <c r="E284" s="26"/>
      <c r="F284" s="67"/>
      <c r="G284" s="44">
        <f>G286</f>
        <v>79.8</v>
      </c>
      <c r="H284" s="44">
        <f>H286</f>
        <v>79.8</v>
      </c>
      <c r="I284" s="44">
        <f>I286</f>
        <v>79.8</v>
      </c>
    </row>
    <row r="285" spans="1:9" ht="38.25" customHeight="1" thickBot="1" x14ac:dyDescent="0.25">
      <c r="A285" s="76" t="s">
        <v>574</v>
      </c>
      <c r="B285" s="35">
        <v>148</v>
      </c>
      <c r="C285" s="34" t="s">
        <v>5</v>
      </c>
      <c r="D285" s="34" t="s">
        <v>13</v>
      </c>
      <c r="E285" s="88" t="s">
        <v>572</v>
      </c>
      <c r="F285" s="67"/>
      <c r="G285" s="44">
        <f>G286</f>
        <v>79.8</v>
      </c>
      <c r="H285" s="44">
        <f t="shared" ref="H285:I285" si="109">H286</f>
        <v>79.8</v>
      </c>
      <c r="I285" s="44">
        <f t="shared" si="109"/>
        <v>79.8</v>
      </c>
    </row>
    <row r="286" spans="1:9" ht="90.75" customHeight="1" thickBot="1" x14ac:dyDescent="0.25">
      <c r="A286" s="76" t="s">
        <v>343</v>
      </c>
      <c r="B286" s="35">
        <v>148</v>
      </c>
      <c r="C286" s="34" t="s">
        <v>5</v>
      </c>
      <c r="D286" s="34" t="s">
        <v>13</v>
      </c>
      <c r="E286" s="88" t="s">
        <v>573</v>
      </c>
      <c r="F286" s="35"/>
      <c r="G286" s="44">
        <f t="shared" ref="G286:I286" si="110">G287</f>
        <v>79.8</v>
      </c>
      <c r="H286" s="44">
        <f t="shared" si="110"/>
        <v>79.8</v>
      </c>
      <c r="I286" s="44">
        <f t="shared" si="110"/>
        <v>79.8</v>
      </c>
    </row>
    <row r="287" spans="1:9" ht="30" customHeight="1" thickBot="1" x14ac:dyDescent="0.25">
      <c r="A287" s="76" t="s">
        <v>73</v>
      </c>
      <c r="B287" s="35">
        <v>148</v>
      </c>
      <c r="C287" s="34" t="s">
        <v>5</v>
      </c>
      <c r="D287" s="34" t="s">
        <v>13</v>
      </c>
      <c r="E287" s="88" t="s">
        <v>573</v>
      </c>
      <c r="F287" s="35">
        <v>240</v>
      </c>
      <c r="G287" s="44">
        <v>79.8</v>
      </c>
      <c r="H287" s="44">
        <v>79.8</v>
      </c>
      <c r="I287" s="44">
        <v>79.8</v>
      </c>
    </row>
    <row r="288" spans="1:9" ht="16.5" customHeight="1" thickBot="1" x14ac:dyDescent="0.25">
      <c r="A288" s="32" t="s">
        <v>17</v>
      </c>
      <c r="B288" s="33">
        <v>148</v>
      </c>
      <c r="C288" s="37" t="s">
        <v>18</v>
      </c>
      <c r="D288" s="37" t="s">
        <v>62</v>
      </c>
      <c r="E288" s="33"/>
      <c r="F288" s="33"/>
      <c r="G288" s="36">
        <f>G289+G307+G339+G358</f>
        <v>153343</v>
      </c>
      <c r="H288" s="36">
        <f>H289+H307+H339+H358</f>
        <v>151558.30000000002</v>
      </c>
      <c r="I288" s="36">
        <f>I289+I307+I339+I358</f>
        <v>158161.4</v>
      </c>
    </row>
    <row r="289" spans="1:9" ht="15.75" customHeight="1" thickBot="1" x14ac:dyDescent="0.25">
      <c r="A289" s="58" t="s">
        <v>19</v>
      </c>
      <c r="B289" s="35">
        <v>148</v>
      </c>
      <c r="C289" s="34" t="s">
        <v>18</v>
      </c>
      <c r="D289" s="34" t="s">
        <v>1</v>
      </c>
      <c r="E289" s="35"/>
      <c r="F289" s="35"/>
      <c r="G289" s="44">
        <f>G290</f>
        <v>29384.3</v>
      </c>
      <c r="H289" s="44">
        <f t="shared" ref="H289:I289" si="111">H290</f>
        <v>29463.5</v>
      </c>
      <c r="I289" s="44">
        <f t="shared" si="111"/>
        <v>30565.200000000001</v>
      </c>
    </row>
    <row r="290" spans="1:9" ht="40.5" customHeight="1" thickBot="1" x14ac:dyDescent="0.25">
      <c r="A290" s="58" t="s">
        <v>290</v>
      </c>
      <c r="B290" s="35">
        <v>148</v>
      </c>
      <c r="C290" s="34" t="s">
        <v>18</v>
      </c>
      <c r="D290" s="34" t="s">
        <v>1</v>
      </c>
      <c r="E290" s="26" t="s">
        <v>286</v>
      </c>
      <c r="F290" s="35"/>
      <c r="G290" s="44">
        <f>G292+G303</f>
        <v>29384.3</v>
      </c>
      <c r="H290" s="56">
        <f t="shared" ref="H290:I290" si="112">H292+H303</f>
        <v>29463.5</v>
      </c>
      <c r="I290" s="56">
        <f t="shared" si="112"/>
        <v>30565.200000000001</v>
      </c>
    </row>
    <row r="291" spans="1:9" ht="32.25" hidden="1" customHeight="1" thickBot="1" x14ac:dyDescent="0.25">
      <c r="A291" s="58" t="s">
        <v>176</v>
      </c>
      <c r="B291" s="55">
        <v>148</v>
      </c>
      <c r="C291" s="34" t="s">
        <v>18</v>
      </c>
      <c r="D291" s="34" t="s">
        <v>1</v>
      </c>
      <c r="E291" s="26" t="s">
        <v>344</v>
      </c>
      <c r="F291" s="35"/>
      <c r="G291" s="44">
        <f>G293</f>
        <v>28949.3</v>
      </c>
      <c r="H291" s="44">
        <f>H293</f>
        <v>29088.5</v>
      </c>
      <c r="I291" s="44">
        <f>I293</f>
        <v>30190.2</v>
      </c>
    </row>
    <row r="292" spans="1:9" ht="28.5" customHeight="1" thickBot="1" x14ac:dyDescent="0.25">
      <c r="A292" s="58" t="s">
        <v>580</v>
      </c>
      <c r="B292" s="55">
        <v>148</v>
      </c>
      <c r="C292" s="57" t="s">
        <v>18</v>
      </c>
      <c r="D292" s="57" t="s">
        <v>1</v>
      </c>
      <c r="E292" s="26" t="s">
        <v>344</v>
      </c>
      <c r="F292" s="55"/>
      <c r="G292" s="56">
        <f>G293+G300</f>
        <v>29009.3</v>
      </c>
      <c r="H292" s="56">
        <f t="shared" ref="H292:I292" si="113">H293+H300</f>
        <v>29088.5</v>
      </c>
      <c r="I292" s="56">
        <f t="shared" si="113"/>
        <v>30190.2</v>
      </c>
    </row>
    <row r="293" spans="1:9" ht="41.25" customHeight="1" thickBot="1" x14ac:dyDescent="0.25">
      <c r="A293" s="58" t="s">
        <v>177</v>
      </c>
      <c r="B293" s="35">
        <v>148</v>
      </c>
      <c r="C293" s="34" t="s">
        <v>18</v>
      </c>
      <c r="D293" s="34" t="s">
        <v>1</v>
      </c>
      <c r="E293" s="26" t="s">
        <v>345</v>
      </c>
      <c r="F293" s="35"/>
      <c r="G293" s="44">
        <f>G294+G298+G296</f>
        <v>28949.3</v>
      </c>
      <c r="H293" s="44">
        <f t="shared" ref="H293:I293" si="114">H294+H298+H296</f>
        <v>29088.5</v>
      </c>
      <c r="I293" s="44">
        <f t="shared" si="114"/>
        <v>30190.2</v>
      </c>
    </row>
    <row r="294" spans="1:9" ht="15.75" customHeight="1" thickBot="1" x14ac:dyDescent="0.25">
      <c r="A294" s="58" t="s">
        <v>178</v>
      </c>
      <c r="B294" s="35">
        <v>148</v>
      </c>
      <c r="C294" s="34" t="s">
        <v>18</v>
      </c>
      <c r="D294" s="34" t="s">
        <v>1</v>
      </c>
      <c r="E294" s="26" t="s">
        <v>346</v>
      </c>
      <c r="F294" s="35"/>
      <c r="G294" s="44">
        <f>G295</f>
        <v>3043.8</v>
      </c>
      <c r="H294" s="44">
        <f>H295</f>
        <v>3097.6</v>
      </c>
      <c r="I294" s="44">
        <f>I295</f>
        <v>3291.1</v>
      </c>
    </row>
    <row r="295" spans="1:9" ht="16.5" customHeight="1" thickBot="1" x14ac:dyDescent="0.25">
      <c r="A295" s="58" t="s">
        <v>139</v>
      </c>
      <c r="B295" s="35">
        <v>148</v>
      </c>
      <c r="C295" s="34" t="s">
        <v>18</v>
      </c>
      <c r="D295" s="34" t="s">
        <v>1</v>
      </c>
      <c r="E295" s="26" t="s">
        <v>346</v>
      </c>
      <c r="F295" s="35">
        <v>610</v>
      </c>
      <c r="G295" s="44">
        <v>3043.8</v>
      </c>
      <c r="H295" s="44">
        <v>3097.6</v>
      </c>
      <c r="I295" s="44">
        <v>3291.1</v>
      </c>
    </row>
    <row r="296" spans="1:9" ht="46.5" customHeight="1" thickBot="1" x14ac:dyDescent="0.25">
      <c r="A296" s="45" t="s">
        <v>79</v>
      </c>
      <c r="B296" s="35">
        <v>148</v>
      </c>
      <c r="C296" s="34" t="s">
        <v>18</v>
      </c>
      <c r="D296" s="34" t="s">
        <v>1</v>
      </c>
      <c r="E296" s="35" t="s">
        <v>347</v>
      </c>
      <c r="F296" s="35"/>
      <c r="G296" s="44">
        <f>G297</f>
        <v>2076.1999999999998</v>
      </c>
      <c r="H296" s="44">
        <f>H297</f>
        <v>2076.1999999999998</v>
      </c>
      <c r="I296" s="44">
        <f>I297</f>
        <v>2076.1999999999998</v>
      </c>
    </row>
    <row r="297" spans="1:9" ht="18.75" customHeight="1" thickBot="1" x14ac:dyDescent="0.25">
      <c r="A297" s="45" t="s">
        <v>140</v>
      </c>
      <c r="B297" s="35">
        <v>148</v>
      </c>
      <c r="C297" s="34" t="s">
        <v>18</v>
      </c>
      <c r="D297" s="34" t="s">
        <v>1</v>
      </c>
      <c r="E297" s="35" t="s">
        <v>347</v>
      </c>
      <c r="F297" s="35">
        <v>610</v>
      </c>
      <c r="G297" s="44">
        <v>2076.1999999999998</v>
      </c>
      <c r="H297" s="44">
        <v>2076.1999999999998</v>
      </c>
      <c r="I297" s="44">
        <v>2076.1999999999998</v>
      </c>
    </row>
    <row r="298" spans="1:9" ht="33.75" customHeight="1" thickBot="1" x14ac:dyDescent="0.25">
      <c r="A298" s="45" t="s">
        <v>179</v>
      </c>
      <c r="B298" s="35">
        <v>148</v>
      </c>
      <c r="C298" s="34" t="s">
        <v>18</v>
      </c>
      <c r="D298" s="34" t="s">
        <v>1</v>
      </c>
      <c r="E298" s="35" t="s">
        <v>348</v>
      </c>
      <c r="F298" s="35"/>
      <c r="G298" s="44">
        <f>G299</f>
        <v>23829.3</v>
      </c>
      <c r="H298" s="44">
        <f>H299</f>
        <v>23914.7</v>
      </c>
      <c r="I298" s="44">
        <f>I299</f>
        <v>24822.9</v>
      </c>
    </row>
    <row r="299" spans="1:9" ht="16.149999999999999" customHeight="1" thickBot="1" x14ac:dyDescent="0.25">
      <c r="A299" s="45" t="s">
        <v>139</v>
      </c>
      <c r="B299" s="35">
        <v>148</v>
      </c>
      <c r="C299" s="34" t="s">
        <v>18</v>
      </c>
      <c r="D299" s="34" t="s">
        <v>1</v>
      </c>
      <c r="E299" s="35" t="s">
        <v>348</v>
      </c>
      <c r="F299" s="35">
        <v>610</v>
      </c>
      <c r="G299" s="44">
        <v>23829.3</v>
      </c>
      <c r="H299" s="44">
        <v>23914.7</v>
      </c>
      <c r="I299" s="44">
        <v>24822.9</v>
      </c>
    </row>
    <row r="300" spans="1:9" ht="81.75" customHeight="1" thickBot="1" x14ac:dyDescent="0.25">
      <c r="A300" s="87" t="s">
        <v>575</v>
      </c>
      <c r="B300" s="55">
        <v>148</v>
      </c>
      <c r="C300" s="57" t="s">
        <v>18</v>
      </c>
      <c r="D300" s="57" t="s">
        <v>1</v>
      </c>
      <c r="E300" s="27" t="s">
        <v>578</v>
      </c>
      <c r="F300" s="55"/>
      <c r="G300" s="56">
        <f>G301</f>
        <v>60</v>
      </c>
      <c r="H300" s="56">
        <f t="shared" ref="H300:I300" si="115">H301</f>
        <v>0</v>
      </c>
      <c r="I300" s="56">
        <f t="shared" si="115"/>
        <v>0</v>
      </c>
    </row>
    <row r="301" spans="1:9" ht="72" customHeight="1" thickBot="1" x14ac:dyDescent="0.25">
      <c r="A301" s="87" t="s">
        <v>576</v>
      </c>
      <c r="B301" s="55">
        <v>148</v>
      </c>
      <c r="C301" s="57" t="s">
        <v>18</v>
      </c>
      <c r="D301" s="57" t="s">
        <v>1</v>
      </c>
      <c r="E301" s="27" t="s">
        <v>579</v>
      </c>
      <c r="F301" s="55"/>
      <c r="G301" s="56">
        <f>G302</f>
        <v>60</v>
      </c>
      <c r="H301" s="56">
        <f t="shared" ref="H301:I301" si="116">H302</f>
        <v>0</v>
      </c>
      <c r="I301" s="56">
        <f t="shared" si="116"/>
        <v>0</v>
      </c>
    </row>
    <row r="302" spans="1:9" ht="16.149999999999999" customHeight="1" thickBot="1" x14ac:dyDescent="0.25">
      <c r="A302" s="87" t="s">
        <v>577</v>
      </c>
      <c r="B302" s="55">
        <v>148</v>
      </c>
      <c r="C302" s="57" t="s">
        <v>18</v>
      </c>
      <c r="D302" s="57" t="s">
        <v>1</v>
      </c>
      <c r="E302" s="27" t="s">
        <v>579</v>
      </c>
      <c r="F302" s="55">
        <v>610</v>
      </c>
      <c r="G302" s="56">
        <v>60</v>
      </c>
      <c r="H302" s="56">
        <v>0</v>
      </c>
      <c r="I302" s="56">
        <v>0</v>
      </c>
    </row>
    <row r="303" spans="1:9" ht="18.75" customHeight="1" thickBot="1" x14ac:dyDescent="0.25">
      <c r="A303" s="58" t="s">
        <v>181</v>
      </c>
      <c r="B303" s="35">
        <v>148</v>
      </c>
      <c r="C303" s="34" t="s">
        <v>18</v>
      </c>
      <c r="D303" s="34" t="s">
        <v>1</v>
      </c>
      <c r="E303" s="26" t="s">
        <v>351</v>
      </c>
      <c r="F303" s="35"/>
      <c r="G303" s="44">
        <f>G304</f>
        <v>375</v>
      </c>
      <c r="H303" s="56">
        <f t="shared" ref="H303:I303" si="117">H304</f>
        <v>375</v>
      </c>
      <c r="I303" s="56">
        <f t="shared" si="117"/>
        <v>375</v>
      </c>
    </row>
    <row r="304" spans="1:9" ht="18.75" hidden="1" customHeight="1" thickBot="1" x14ac:dyDescent="0.25">
      <c r="A304" s="64" t="s">
        <v>349</v>
      </c>
      <c r="B304" s="35">
        <v>148</v>
      </c>
      <c r="C304" s="34" t="s">
        <v>18</v>
      </c>
      <c r="D304" s="34" t="s">
        <v>1</v>
      </c>
      <c r="E304" s="26" t="s">
        <v>352</v>
      </c>
      <c r="F304" s="35"/>
      <c r="G304" s="44">
        <f>G305</f>
        <v>375</v>
      </c>
      <c r="H304" s="44">
        <f t="shared" ref="H304:I304" si="118">H305</f>
        <v>375</v>
      </c>
      <c r="I304" s="44">
        <f t="shared" si="118"/>
        <v>375</v>
      </c>
    </row>
    <row r="305" spans="1:9" ht="51.75" customHeight="1" thickBot="1" x14ac:dyDescent="0.25">
      <c r="A305" s="58" t="s">
        <v>350</v>
      </c>
      <c r="B305" s="35">
        <v>148</v>
      </c>
      <c r="C305" s="34" t="s">
        <v>18</v>
      </c>
      <c r="D305" s="34" t="s">
        <v>1</v>
      </c>
      <c r="E305" s="26" t="s">
        <v>353</v>
      </c>
      <c r="F305" s="35"/>
      <c r="G305" s="44">
        <f>G306</f>
        <v>375</v>
      </c>
      <c r="H305" s="44">
        <f>H306</f>
        <v>375</v>
      </c>
      <c r="I305" s="44">
        <f>I306</f>
        <v>375</v>
      </c>
    </row>
    <row r="306" spans="1:9" ht="17.25" customHeight="1" thickBot="1" x14ac:dyDescent="0.25">
      <c r="A306" s="58" t="s">
        <v>140</v>
      </c>
      <c r="B306" s="35">
        <v>148</v>
      </c>
      <c r="C306" s="34" t="s">
        <v>18</v>
      </c>
      <c r="D306" s="34" t="s">
        <v>1</v>
      </c>
      <c r="E306" s="26" t="s">
        <v>353</v>
      </c>
      <c r="F306" s="35">
        <v>610</v>
      </c>
      <c r="G306" s="44">
        <v>375</v>
      </c>
      <c r="H306" s="44">
        <v>375</v>
      </c>
      <c r="I306" s="44">
        <v>375</v>
      </c>
    </row>
    <row r="307" spans="1:9" s="4" customFormat="1" ht="14.25" customHeight="1" thickBot="1" x14ac:dyDescent="0.25">
      <c r="A307" s="58" t="s">
        <v>180</v>
      </c>
      <c r="B307" s="101">
        <v>148</v>
      </c>
      <c r="C307" s="102" t="s">
        <v>18</v>
      </c>
      <c r="D307" s="102" t="s">
        <v>2</v>
      </c>
      <c r="E307" s="26"/>
      <c r="F307" s="101"/>
      <c r="G307" s="100">
        <f>G308</f>
        <v>104076.8</v>
      </c>
      <c r="H307" s="100">
        <f t="shared" ref="H307:I307" si="119">H308</f>
        <v>110283.40000000001</v>
      </c>
      <c r="I307" s="100">
        <f t="shared" si="119"/>
        <v>115409.09999999999</v>
      </c>
    </row>
    <row r="308" spans="1:9" ht="42" customHeight="1" thickBot="1" x14ac:dyDescent="0.25">
      <c r="A308" s="58" t="s">
        <v>290</v>
      </c>
      <c r="B308" s="55">
        <v>148</v>
      </c>
      <c r="C308" s="57" t="s">
        <v>18</v>
      </c>
      <c r="D308" s="57" t="s">
        <v>2</v>
      </c>
      <c r="E308" s="26" t="s">
        <v>286</v>
      </c>
      <c r="F308" s="55"/>
      <c r="G308" s="56">
        <f>G309+G335</f>
        <v>104076.8</v>
      </c>
      <c r="H308" s="100">
        <f t="shared" ref="H308:I308" si="120">H309+H335</f>
        <v>110283.40000000001</v>
      </c>
      <c r="I308" s="100">
        <f t="shared" si="120"/>
        <v>115409.09999999999</v>
      </c>
    </row>
    <row r="309" spans="1:9" ht="15.75" customHeight="1" thickBot="1" x14ac:dyDescent="0.25">
      <c r="A309" s="58" t="s">
        <v>181</v>
      </c>
      <c r="B309" s="35">
        <v>148</v>
      </c>
      <c r="C309" s="34" t="s">
        <v>18</v>
      </c>
      <c r="D309" s="34" t="s">
        <v>2</v>
      </c>
      <c r="E309" s="26" t="s">
        <v>351</v>
      </c>
      <c r="F309" s="35"/>
      <c r="G309" s="59">
        <f>G310+G317+G320+G325+G328+G332</f>
        <v>103975.8</v>
      </c>
      <c r="H309" s="59">
        <f>H310+H320+H325+H328+H332+H317</f>
        <v>110182.40000000001</v>
      </c>
      <c r="I309" s="59">
        <f t="shared" ref="I309" si="121">I310+I320+I325+I328+I332+I317</f>
        <v>115308.09999999999</v>
      </c>
    </row>
    <row r="310" spans="1:9" ht="52.5" customHeight="1" thickBot="1" x14ac:dyDescent="0.25">
      <c r="A310" s="58" t="s">
        <v>182</v>
      </c>
      <c r="B310" s="35">
        <v>148</v>
      </c>
      <c r="C310" s="34" t="s">
        <v>18</v>
      </c>
      <c r="D310" s="34" t="s">
        <v>2</v>
      </c>
      <c r="E310" s="26" t="s">
        <v>354</v>
      </c>
      <c r="F310" s="35"/>
      <c r="G310" s="44">
        <f>G311+G315+G313</f>
        <v>93635.1</v>
      </c>
      <c r="H310" s="44">
        <f>H311+H315+H313</f>
        <v>99948.3</v>
      </c>
      <c r="I310" s="44">
        <f>I311+I315+I313</f>
        <v>105197.59999999999</v>
      </c>
    </row>
    <row r="311" spans="1:9" ht="29.25" customHeight="1" thickBot="1" x14ac:dyDescent="0.25">
      <c r="A311" s="58" t="s">
        <v>183</v>
      </c>
      <c r="B311" s="35">
        <v>148</v>
      </c>
      <c r="C311" s="34" t="s">
        <v>18</v>
      </c>
      <c r="D311" s="34" t="s">
        <v>2</v>
      </c>
      <c r="E311" s="26" t="s">
        <v>355</v>
      </c>
      <c r="F311" s="35"/>
      <c r="G311" s="44">
        <f>G312</f>
        <v>22441.9</v>
      </c>
      <c r="H311" s="44">
        <f>H312</f>
        <v>22441.9</v>
      </c>
      <c r="I311" s="44">
        <f>I312</f>
        <v>20441.900000000001</v>
      </c>
    </row>
    <row r="312" spans="1:9" ht="15" customHeight="1" thickBot="1" x14ac:dyDescent="0.25">
      <c r="A312" s="58" t="s">
        <v>139</v>
      </c>
      <c r="B312" s="35">
        <v>148</v>
      </c>
      <c r="C312" s="34" t="s">
        <v>18</v>
      </c>
      <c r="D312" s="34" t="s">
        <v>2</v>
      </c>
      <c r="E312" s="26" t="s">
        <v>356</v>
      </c>
      <c r="F312" s="35">
        <v>610</v>
      </c>
      <c r="G312" s="44">
        <v>22441.9</v>
      </c>
      <c r="H312" s="44">
        <v>22441.9</v>
      </c>
      <c r="I312" s="44">
        <v>20441.900000000001</v>
      </c>
    </row>
    <row r="313" spans="1:9" ht="27.75" customHeight="1" thickBot="1" x14ac:dyDescent="0.25">
      <c r="A313" s="58" t="s">
        <v>79</v>
      </c>
      <c r="B313" s="35">
        <v>148</v>
      </c>
      <c r="C313" s="34" t="s">
        <v>18</v>
      </c>
      <c r="D313" s="34" t="s">
        <v>2</v>
      </c>
      <c r="E313" s="26" t="s">
        <v>357</v>
      </c>
      <c r="F313" s="35"/>
      <c r="G313" s="44">
        <f>G314</f>
        <v>14449.8</v>
      </c>
      <c r="H313" s="44">
        <f>H314</f>
        <v>14449.8</v>
      </c>
      <c r="I313" s="44">
        <f>I314</f>
        <v>14449.8</v>
      </c>
    </row>
    <row r="314" spans="1:9" ht="15.75" customHeight="1" thickBot="1" x14ac:dyDescent="0.25">
      <c r="A314" s="58" t="s">
        <v>139</v>
      </c>
      <c r="B314" s="35">
        <v>148</v>
      </c>
      <c r="C314" s="34" t="s">
        <v>18</v>
      </c>
      <c r="D314" s="34" t="s">
        <v>2</v>
      </c>
      <c r="E314" s="26" t="s">
        <v>357</v>
      </c>
      <c r="F314" s="35">
        <v>610</v>
      </c>
      <c r="G314" s="44">
        <v>14449.8</v>
      </c>
      <c r="H314" s="44">
        <v>14449.8</v>
      </c>
      <c r="I314" s="44">
        <v>14449.8</v>
      </c>
    </row>
    <row r="315" spans="1:9" ht="19.5" customHeight="1" thickBot="1" x14ac:dyDescent="0.25">
      <c r="A315" s="58" t="s">
        <v>184</v>
      </c>
      <c r="B315" s="35">
        <v>148</v>
      </c>
      <c r="C315" s="34" t="s">
        <v>18</v>
      </c>
      <c r="D315" s="34" t="s">
        <v>2</v>
      </c>
      <c r="E315" s="26" t="s">
        <v>358</v>
      </c>
      <c r="F315" s="35"/>
      <c r="G315" s="44">
        <f>G316</f>
        <v>56743.4</v>
      </c>
      <c r="H315" s="44">
        <f>H316</f>
        <v>63056.6</v>
      </c>
      <c r="I315" s="44">
        <f>I316</f>
        <v>70305.899999999994</v>
      </c>
    </row>
    <row r="316" spans="1:9" ht="17.25" customHeight="1" thickBot="1" x14ac:dyDescent="0.25">
      <c r="A316" s="58" t="s">
        <v>140</v>
      </c>
      <c r="B316" s="35">
        <v>148</v>
      </c>
      <c r="C316" s="34" t="s">
        <v>18</v>
      </c>
      <c r="D316" s="34" t="s">
        <v>2</v>
      </c>
      <c r="E316" s="26" t="s">
        <v>358</v>
      </c>
      <c r="F316" s="35">
        <v>610</v>
      </c>
      <c r="G316" s="44">
        <v>56743.4</v>
      </c>
      <c r="H316" s="44">
        <v>63056.6</v>
      </c>
      <c r="I316" s="44">
        <v>70305.899999999994</v>
      </c>
    </row>
    <row r="317" spans="1:9" ht="79.5" customHeight="1" thickBot="1" x14ac:dyDescent="0.25">
      <c r="A317" s="87" t="s">
        <v>575</v>
      </c>
      <c r="B317" s="55">
        <v>148</v>
      </c>
      <c r="C317" s="57" t="s">
        <v>18</v>
      </c>
      <c r="D317" s="57" t="s">
        <v>2</v>
      </c>
      <c r="E317" s="27" t="s">
        <v>581</v>
      </c>
      <c r="F317" s="55"/>
      <c r="G317" s="56">
        <f>G318</f>
        <v>120</v>
      </c>
      <c r="H317" s="56">
        <f t="shared" ref="H317:I317" si="122">H318</f>
        <v>0</v>
      </c>
      <c r="I317" s="56">
        <f t="shared" si="122"/>
        <v>0</v>
      </c>
    </row>
    <row r="318" spans="1:9" ht="65.25" customHeight="1" thickBot="1" x14ac:dyDescent="0.25">
      <c r="A318" s="87" t="s">
        <v>576</v>
      </c>
      <c r="B318" s="55">
        <v>148</v>
      </c>
      <c r="C318" s="57" t="s">
        <v>18</v>
      </c>
      <c r="D318" s="57" t="s">
        <v>2</v>
      </c>
      <c r="E318" s="27" t="s">
        <v>581</v>
      </c>
      <c r="F318" s="55"/>
      <c r="G318" s="56">
        <f>G319</f>
        <v>120</v>
      </c>
      <c r="H318" s="56">
        <f t="shared" ref="H318:I318" si="123">H319</f>
        <v>0</v>
      </c>
      <c r="I318" s="56">
        <f t="shared" si="123"/>
        <v>0</v>
      </c>
    </row>
    <row r="319" spans="1:9" ht="17.25" customHeight="1" thickBot="1" x14ac:dyDescent="0.25">
      <c r="A319" s="87" t="s">
        <v>577</v>
      </c>
      <c r="B319" s="55">
        <v>148</v>
      </c>
      <c r="C319" s="57" t="s">
        <v>18</v>
      </c>
      <c r="D319" s="57" t="s">
        <v>2</v>
      </c>
      <c r="E319" s="27" t="s">
        <v>581</v>
      </c>
      <c r="F319" s="55">
        <v>610</v>
      </c>
      <c r="G319" s="56">
        <v>120</v>
      </c>
      <c r="H319" s="56">
        <v>0</v>
      </c>
      <c r="I319" s="56">
        <v>0</v>
      </c>
    </row>
    <row r="320" spans="1:9" ht="29.25" customHeight="1" thickBot="1" x14ac:dyDescent="0.25">
      <c r="A320" s="45" t="s">
        <v>185</v>
      </c>
      <c r="B320" s="35">
        <v>148</v>
      </c>
      <c r="C320" s="34" t="s">
        <v>18</v>
      </c>
      <c r="D320" s="34" t="s">
        <v>2</v>
      </c>
      <c r="E320" s="26" t="s">
        <v>359</v>
      </c>
      <c r="F320" s="35"/>
      <c r="G320" s="44">
        <f>G321+G323</f>
        <v>4124.8</v>
      </c>
      <c r="H320" s="56">
        <f t="shared" ref="H320:I320" si="124">H321+H323</f>
        <v>4076.5</v>
      </c>
      <c r="I320" s="56">
        <f t="shared" si="124"/>
        <v>4017</v>
      </c>
    </row>
    <row r="321" spans="1:9" ht="69.75" customHeight="1" thickBot="1" x14ac:dyDescent="0.25">
      <c r="A321" s="45" t="s">
        <v>186</v>
      </c>
      <c r="B321" s="35">
        <v>148</v>
      </c>
      <c r="C321" s="34" t="s">
        <v>18</v>
      </c>
      <c r="D321" s="34" t="s">
        <v>2</v>
      </c>
      <c r="E321" s="26" t="s">
        <v>360</v>
      </c>
      <c r="F321" s="35"/>
      <c r="G321" s="44">
        <f>G322</f>
        <v>1983</v>
      </c>
      <c r="H321" s="44">
        <f>H322</f>
        <v>1983</v>
      </c>
      <c r="I321" s="44">
        <f>I322</f>
        <v>1983</v>
      </c>
    </row>
    <row r="322" spans="1:9" ht="15" customHeight="1" thickBot="1" x14ac:dyDescent="0.25">
      <c r="A322" s="45" t="s">
        <v>89</v>
      </c>
      <c r="B322" s="35">
        <v>148</v>
      </c>
      <c r="C322" s="34" t="s">
        <v>18</v>
      </c>
      <c r="D322" s="34" t="s">
        <v>2</v>
      </c>
      <c r="E322" s="26" t="s">
        <v>360</v>
      </c>
      <c r="F322" s="35">
        <v>610</v>
      </c>
      <c r="G322" s="44">
        <v>1983</v>
      </c>
      <c r="H322" s="44">
        <v>1983</v>
      </c>
      <c r="I322" s="44">
        <v>1983</v>
      </c>
    </row>
    <row r="323" spans="1:9" ht="42" customHeight="1" thickBot="1" x14ac:dyDescent="0.25">
      <c r="A323" s="58" t="s">
        <v>187</v>
      </c>
      <c r="B323" s="35">
        <v>148</v>
      </c>
      <c r="C323" s="34" t="s">
        <v>18</v>
      </c>
      <c r="D323" s="34" t="s">
        <v>2</v>
      </c>
      <c r="E323" s="26" t="s">
        <v>361</v>
      </c>
      <c r="F323" s="35"/>
      <c r="G323" s="44">
        <f>G324</f>
        <v>2141.8000000000002</v>
      </c>
      <c r="H323" s="44">
        <f>H324</f>
        <v>2093.5</v>
      </c>
      <c r="I323" s="44">
        <f>I324</f>
        <v>2034</v>
      </c>
    </row>
    <row r="324" spans="1:9" ht="14.25" customHeight="1" thickBot="1" x14ac:dyDescent="0.25">
      <c r="A324" s="58" t="s">
        <v>89</v>
      </c>
      <c r="B324" s="35">
        <v>148</v>
      </c>
      <c r="C324" s="34" t="s">
        <v>18</v>
      </c>
      <c r="D324" s="34" t="s">
        <v>2</v>
      </c>
      <c r="E324" s="26" t="s">
        <v>361</v>
      </c>
      <c r="F324" s="35">
        <v>610</v>
      </c>
      <c r="G324" s="44">
        <v>2141.8000000000002</v>
      </c>
      <c r="H324" s="44">
        <v>2093.5</v>
      </c>
      <c r="I324" s="44">
        <v>2034</v>
      </c>
    </row>
    <row r="325" spans="1:9" ht="41.25" customHeight="1" thickBot="1" x14ac:dyDescent="0.25">
      <c r="A325" s="58" t="s">
        <v>362</v>
      </c>
      <c r="B325" s="35">
        <v>148</v>
      </c>
      <c r="C325" s="34" t="s">
        <v>18</v>
      </c>
      <c r="D325" s="34" t="s">
        <v>2</v>
      </c>
      <c r="E325" s="26" t="s">
        <v>364</v>
      </c>
      <c r="F325" s="35"/>
      <c r="G325" s="44">
        <f t="shared" ref="G325:I326" si="125">G326</f>
        <v>4413.3999999999996</v>
      </c>
      <c r="H325" s="44">
        <f t="shared" si="125"/>
        <v>4475.1000000000004</v>
      </c>
      <c r="I325" s="44">
        <f t="shared" si="125"/>
        <v>4497.3999999999996</v>
      </c>
    </row>
    <row r="326" spans="1:9" ht="17.45" customHeight="1" thickBot="1" x14ac:dyDescent="0.25">
      <c r="A326" s="58" t="s">
        <v>363</v>
      </c>
      <c r="B326" s="35">
        <v>148</v>
      </c>
      <c r="C326" s="34" t="s">
        <v>18</v>
      </c>
      <c r="D326" s="34" t="s">
        <v>2</v>
      </c>
      <c r="E326" s="26" t="s">
        <v>365</v>
      </c>
      <c r="F326" s="35"/>
      <c r="G326" s="44">
        <f t="shared" si="125"/>
        <v>4413.3999999999996</v>
      </c>
      <c r="H326" s="44">
        <f t="shared" si="125"/>
        <v>4475.1000000000004</v>
      </c>
      <c r="I326" s="44">
        <f t="shared" si="125"/>
        <v>4497.3999999999996</v>
      </c>
    </row>
    <row r="327" spans="1:9" ht="16.5" customHeight="1" thickBot="1" x14ac:dyDescent="0.25">
      <c r="A327" s="58" t="s">
        <v>89</v>
      </c>
      <c r="B327" s="35">
        <v>148</v>
      </c>
      <c r="C327" s="34" t="s">
        <v>18</v>
      </c>
      <c r="D327" s="34" t="s">
        <v>2</v>
      </c>
      <c r="E327" s="26" t="s">
        <v>365</v>
      </c>
      <c r="F327" s="35">
        <v>610</v>
      </c>
      <c r="G327" s="44">
        <v>4413.3999999999996</v>
      </c>
      <c r="H327" s="44">
        <v>4475.1000000000004</v>
      </c>
      <c r="I327" s="44">
        <v>4497.3999999999996</v>
      </c>
    </row>
    <row r="328" spans="1:9" ht="54.75" customHeight="1" thickBot="1" x14ac:dyDescent="0.25">
      <c r="A328" s="45" t="s">
        <v>188</v>
      </c>
      <c r="B328" s="35">
        <v>148</v>
      </c>
      <c r="C328" s="34" t="s">
        <v>18</v>
      </c>
      <c r="D328" s="34" t="s">
        <v>2</v>
      </c>
      <c r="E328" s="26" t="s">
        <v>352</v>
      </c>
      <c r="F328" s="35"/>
      <c r="G328" s="44">
        <f t="shared" ref="G328:I328" si="126">G329</f>
        <v>1212.8</v>
      </c>
      <c r="H328" s="100">
        <f t="shared" si="126"/>
        <v>1212.8</v>
      </c>
      <c r="I328" s="100">
        <f t="shared" si="126"/>
        <v>1212.8</v>
      </c>
    </row>
    <row r="329" spans="1:9" ht="66" customHeight="1" thickBot="1" x14ac:dyDescent="0.25">
      <c r="A329" s="45" t="s">
        <v>186</v>
      </c>
      <c r="B329" s="35">
        <v>148</v>
      </c>
      <c r="C329" s="34" t="s">
        <v>18</v>
      </c>
      <c r="D329" s="34" t="s">
        <v>2</v>
      </c>
      <c r="E329" s="26" t="s">
        <v>353</v>
      </c>
      <c r="F329" s="35"/>
      <c r="G329" s="44">
        <f>G330+G331</f>
        <v>1212.8</v>
      </c>
      <c r="H329" s="100">
        <f t="shared" ref="H329:I329" si="127">H330+H331</f>
        <v>1212.8</v>
      </c>
      <c r="I329" s="100">
        <f t="shared" si="127"/>
        <v>1212.8</v>
      </c>
    </row>
    <row r="330" spans="1:9" ht="29.25" customHeight="1" thickBot="1" x14ac:dyDescent="0.25">
      <c r="A330" s="45" t="s">
        <v>151</v>
      </c>
      <c r="B330" s="35">
        <v>148</v>
      </c>
      <c r="C330" s="34" t="s">
        <v>18</v>
      </c>
      <c r="D330" s="34" t="s">
        <v>2</v>
      </c>
      <c r="E330" s="26" t="s">
        <v>353</v>
      </c>
      <c r="F330" s="35">
        <v>320</v>
      </c>
      <c r="G330" s="44">
        <v>107</v>
      </c>
      <c r="H330" s="44">
        <v>107</v>
      </c>
      <c r="I330" s="44">
        <v>107</v>
      </c>
    </row>
    <row r="331" spans="1:9" ht="18" customHeight="1" thickBot="1" x14ac:dyDescent="0.25">
      <c r="A331" s="45" t="s">
        <v>89</v>
      </c>
      <c r="B331" s="35">
        <v>148</v>
      </c>
      <c r="C331" s="34" t="s">
        <v>18</v>
      </c>
      <c r="D331" s="34" t="s">
        <v>2</v>
      </c>
      <c r="E331" s="26" t="s">
        <v>353</v>
      </c>
      <c r="F331" s="35">
        <v>610</v>
      </c>
      <c r="G331" s="44">
        <v>1105.8</v>
      </c>
      <c r="H331" s="44">
        <v>1105.8</v>
      </c>
      <c r="I331" s="44">
        <v>1105.8</v>
      </c>
    </row>
    <row r="332" spans="1:9" ht="40.5" customHeight="1" thickBot="1" x14ac:dyDescent="0.25">
      <c r="A332" s="58" t="s">
        <v>464</v>
      </c>
      <c r="B332" s="35">
        <v>148</v>
      </c>
      <c r="C332" s="26" t="s">
        <v>18</v>
      </c>
      <c r="D332" s="26" t="s">
        <v>2</v>
      </c>
      <c r="E332" s="26" t="s">
        <v>462</v>
      </c>
      <c r="F332" s="26"/>
      <c r="G332" s="63">
        <f>G333</f>
        <v>469.7</v>
      </c>
      <c r="H332" s="63">
        <f t="shared" ref="H332:I332" si="128">H333</f>
        <v>469.7</v>
      </c>
      <c r="I332" s="63">
        <f t="shared" si="128"/>
        <v>383.3</v>
      </c>
    </row>
    <row r="333" spans="1:9" ht="52.5" customHeight="1" thickBot="1" x14ac:dyDescent="0.25">
      <c r="A333" s="58" t="s">
        <v>465</v>
      </c>
      <c r="B333" s="35">
        <v>148</v>
      </c>
      <c r="C333" s="26" t="s">
        <v>18</v>
      </c>
      <c r="D333" s="26" t="s">
        <v>2</v>
      </c>
      <c r="E333" s="26" t="s">
        <v>463</v>
      </c>
      <c r="F333" s="26"/>
      <c r="G333" s="63">
        <f>G334</f>
        <v>469.7</v>
      </c>
      <c r="H333" s="63">
        <f t="shared" ref="H333:I333" si="129">H334</f>
        <v>469.7</v>
      </c>
      <c r="I333" s="63">
        <f t="shared" si="129"/>
        <v>383.3</v>
      </c>
    </row>
    <row r="334" spans="1:9" ht="14.25" customHeight="1" thickBot="1" x14ac:dyDescent="0.25">
      <c r="A334" s="58" t="s">
        <v>89</v>
      </c>
      <c r="B334" s="35">
        <v>148</v>
      </c>
      <c r="C334" s="26" t="s">
        <v>18</v>
      </c>
      <c r="D334" s="26" t="s">
        <v>2</v>
      </c>
      <c r="E334" s="26" t="s">
        <v>463</v>
      </c>
      <c r="F334" s="26" t="s">
        <v>342</v>
      </c>
      <c r="G334" s="63">
        <v>469.7</v>
      </c>
      <c r="H334" s="63">
        <v>469.7</v>
      </c>
      <c r="I334" s="63">
        <v>383.3</v>
      </c>
    </row>
    <row r="335" spans="1:9" ht="30" customHeight="1" thickBot="1" x14ac:dyDescent="0.25">
      <c r="A335" s="58" t="s">
        <v>189</v>
      </c>
      <c r="B335" s="35">
        <v>148</v>
      </c>
      <c r="C335" s="34" t="s">
        <v>18</v>
      </c>
      <c r="D335" s="34" t="s">
        <v>2</v>
      </c>
      <c r="E335" s="26" t="s">
        <v>287</v>
      </c>
      <c r="F335" s="35"/>
      <c r="G335" s="44">
        <f>G336</f>
        <v>101</v>
      </c>
      <c r="H335" s="44">
        <f t="shared" ref="H335:I337" si="130">H336</f>
        <v>101</v>
      </c>
      <c r="I335" s="44">
        <f t="shared" si="130"/>
        <v>101</v>
      </c>
    </row>
    <row r="336" spans="1:9" ht="27.75" customHeight="1" thickBot="1" x14ac:dyDescent="0.25">
      <c r="A336" s="58" t="s">
        <v>367</v>
      </c>
      <c r="B336" s="35">
        <v>148</v>
      </c>
      <c r="C336" s="34" t="s">
        <v>18</v>
      </c>
      <c r="D336" s="34" t="s">
        <v>2</v>
      </c>
      <c r="E336" s="26" t="s">
        <v>368</v>
      </c>
      <c r="F336" s="35"/>
      <c r="G336" s="44">
        <f>G337</f>
        <v>101</v>
      </c>
      <c r="H336" s="44">
        <f t="shared" si="130"/>
        <v>101</v>
      </c>
      <c r="I336" s="44">
        <f t="shared" si="130"/>
        <v>101</v>
      </c>
    </row>
    <row r="337" spans="1:9" ht="30" customHeight="1" thickBot="1" x14ac:dyDescent="0.25">
      <c r="A337" s="58" t="s">
        <v>183</v>
      </c>
      <c r="B337" s="35">
        <v>148</v>
      </c>
      <c r="C337" s="34" t="s">
        <v>18</v>
      </c>
      <c r="D337" s="34" t="s">
        <v>2</v>
      </c>
      <c r="E337" s="26" t="s">
        <v>369</v>
      </c>
      <c r="F337" s="35"/>
      <c r="G337" s="44">
        <f>G338</f>
        <v>101</v>
      </c>
      <c r="H337" s="44">
        <f t="shared" si="130"/>
        <v>101</v>
      </c>
      <c r="I337" s="44">
        <f t="shared" si="130"/>
        <v>101</v>
      </c>
    </row>
    <row r="338" spans="1:9" ht="15.75" customHeight="1" thickBot="1" x14ac:dyDescent="0.25">
      <c r="A338" s="58" t="s">
        <v>139</v>
      </c>
      <c r="B338" s="35">
        <v>148</v>
      </c>
      <c r="C338" s="34" t="s">
        <v>18</v>
      </c>
      <c r="D338" s="34" t="s">
        <v>2</v>
      </c>
      <c r="E338" s="26" t="s">
        <v>369</v>
      </c>
      <c r="F338" s="35">
        <v>610</v>
      </c>
      <c r="G338" s="44">
        <v>101</v>
      </c>
      <c r="H338" s="44">
        <v>101</v>
      </c>
      <c r="I338" s="44">
        <v>101</v>
      </c>
    </row>
    <row r="339" spans="1:9" s="3" customFormat="1" ht="18" customHeight="1" thickBot="1" x14ac:dyDescent="0.25">
      <c r="A339" s="32" t="s">
        <v>45</v>
      </c>
      <c r="B339" s="33">
        <v>148</v>
      </c>
      <c r="C339" s="37" t="s">
        <v>18</v>
      </c>
      <c r="D339" s="37" t="s">
        <v>3</v>
      </c>
      <c r="E339" s="33"/>
      <c r="F339" s="33"/>
      <c r="G339" s="36">
        <f>G340+G349</f>
        <v>19528.900000000001</v>
      </c>
      <c r="H339" s="36">
        <f t="shared" ref="H339:I339" si="131">H340+H349</f>
        <v>11458.4</v>
      </c>
      <c r="I339" s="36">
        <f t="shared" si="131"/>
        <v>11834.099999999999</v>
      </c>
    </row>
    <row r="340" spans="1:9" ht="42.75" customHeight="1" thickBot="1" x14ac:dyDescent="0.25">
      <c r="A340" s="58" t="s">
        <v>370</v>
      </c>
      <c r="B340" s="35">
        <v>148</v>
      </c>
      <c r="C340" s="34" t="s">
        <v>18</v>
      </c>
      <c r="D340" s="34" t="s">
        <v>3</v>
      </c>
      <c r="E340" s="26" t="s">
        <v>286</v>
      </c>
      <c r="F340" s="35"/>
      <c r="G340" s="44">
        <f t="shared" ref="G340:I341" si="132">G341</f>
        <v>6017.3</v>
      </c>
      <c r="H340" s="44">
        <f t="shared" si="132"/>
        <v>6092.9</v>
      </c>
      <c r="I340" s="44">
        <f t="shared" si="132"/>
        <v>6289.7</v>
      </c>
    </row>
    <row r="341" spans="1:9" ht="15.75" customHeight="1" thickBot="1" x14ac:dyDescent="0.25">
      <c r="A341" s="58" t="s">
        <v>190</v>
      </c>
      <c r="B341" s="35">
        <v>148</v>
      </c>
      <c r="C341" s="34" t="s">
        <v>18</v>
      </c>
      <c r="D341" s="34" t="s">
        <v>3</v>
      </c>
      <c r="E341" s="26" t="s">
        <v>371</v>
      </c>
      <c r="F341" s="35"/>
      <c r="G341" s="44">
        <f t="shared" si="132"/>
        <v>6017.3</v>
      </c>
      <c r="H341" s="44">
        <f t="shared" si="132"/>
        <v>6092.9</v>
      </c>
      <c r="I341" s="44">
        <f t="shared" si="132"/>
        <v>6289.7</v>
      </c>
    </row>
    <row r="342" spans="1:9" ht="39.75" customHeight="1" thickBot="1" x14ac:dyDescent="0.25">
      <c r="A342" s="58" t="s">
        <v>191</v>
      </c>
      <c r="B342" s="35">
        <v>148</v>
      </c>
      <c r="C342" s="34" t="s">
        <v>18</v>
      </c>
      <c r="D342" s="34" t="s">
        <v>3</v>
      </c>
      <c r="E342" s="26" t="s">
        <v>372</v>
      </c>
      <c r="F342" s="35"/>
      <c r="G342" s="44">
        <f>G343+G346</f>
        <v>6017.3</v>
      </c>
      <c r="H342" s="44">
        <f>H343+H346</f>
        <v>6092.9</v>
      </c>
      <c r="I342" s="44">
        <f>I343+I346</f>
        <v>6289.7</v>
      </c>
    </row>
    <row r="343" spans="1:9" ht="15.75" customHeight="1" thickBot="1" x14ac:dyDescent="0.25">
      <c r="A343" s="58" t="s">
        <v>38</v>
      </c>
      <c r="B343" s="35">
        <v>148</v>
      </c>
      <c r="C343" s="34" t="s">
        <v>18</v>
      </c>
      <c r="D343" s="34" t="s">
        <v>3</v>
      </c>
      <c r="E343" s="26" t="s">
        <v>373</v>
      </c>
      <c r="F343" s="72"/>
      <c r="G343" s="73">
        <f>G345</f>
        <v>4012.4</v>
      </c>
      <c r="H343" s="73">
        <f t="shared" ref="H343:I343" si="133">H345</f>
        <v>3887.6</v>
      </c>
      <c r="I343" s="73">
        <f t="shared" si="133"/>
        <v>3887.6</v>
      </c>
    </row>
    <row r="344" spans="1:9" ht="25.15" hidden="1" customHeight="1" thickBot="1" x14ac:dyDescent="0.25">
      <c r="A344" s="58" t="s">
        <v>139</v>
      </c>
      <c r="B344" s="35">
        <v>148</v>
      </c>
      <c r="C344" s="34" t="s">
        <v>18</v>
      </c>
      <c r="D344" s="34" t="s">
        <v>3</v>
      </c>
      <c r="E344" s="26" t="s">
        <v>373</v>
      </c>
      <c r="F344" s="35">
        <v>610</v>
      </c>
      <c r="G344" s="44">
        <v>2393.5</v>
      </c>
      <c r="H344" s="44">
        <v>2555.9</v>
      </c>
      <c r="I344" s="44">
        <v>2501.8000000000002</v>
      </c>
    </row>
    <row r="345" spans="1:9" ht="41.25" customHeight="1" thickBot="1" x14ac:dyDescent="0.25">
      <c r="A345" s="58" t="s">
        <v>192</v>
      </c>
      <c r="B345" s="35">
        <v>148</v>
      </c>
      <c r="C345" s="34" t="s">
        <v>18</v>
      </c>
      <c r="D345" s="34" t="s">
        <v>3</v>
      </c>
      <c r="E345" s="26" t="s">
        <v>373</v>
      </c>
      <c r="F345" s="35">
        <v>610</v>
      </c>
      <c r="G345" s="44">
        <v>4012.4</v>
      </c>
      <c r="H345" s="44">
        <v>3887.6</v>
      </c>
      <c r="I345" s="100">
        <v>3887.6</v>
      </c>
    </row>
    <row r="346" spans="1:9" ht="44.25" customHeight="1" thickBot="1" x14ac:dyDescent="0.25">
      <c r="A346" s="45" t="s">
        <v>79</v>
      </c>
      <c r="B346" s="35">
        <v>148</v>
      </c>
      <c r="C346" s="34" t="s">
        <v>18</v>
      </c>
      <c r="D346" s="34" t="s">
        <v>3</v>
      </c>
      <c r="E346" s="26" t="s">
        <v>374</v>
      </c>
      <c r="F346" s="35"/>
      <c r="G346" s="44">
        <f>G348</f>
        <v>2004.9</v>
      </c>
      <c r="H346" s="56">
        <f t="shared" ref="H346:I346" si="134">H348</f>
        <v>2205.3000000000002</v>
      </c>
      <c r="I346" s="56">
        <f t="shared" si="134"/>
        <v>2402.1</v>
      </c>
    </row>
    <row r="347" spans="1:9" ht="19.149999999999999" hidden="1" customHeight="1" thickBot="1" x14ac:dyDescent="0.25">
      <c r="A347" s="45" t="s">
        <v>140</v>
      </c>
      <c r="B347" s="35">
        <v>148</v>
      </c>
      <c r="C347" s="34" t="s">
        <v>18</v>
      </c>
      <c r="D347" s="34" t="s">
        <v>3</v>
      </c>
      <c r="E347" s="26" t="s">
        <v>374</v>
      </c>
      <c r="F347" s="35">
        <v>610</v>
      </c>
      <c r="G347" s="44">
        <v>1492.9</v>
      </c>
      <c r="H347" s="44">
        <v>1545.2</v>
      </c>
      <c r="I347" s="44">
        <v>1599.3</v>
      </c>
    </row>
    <row r="348" spans="1:9" ht="20.25" customHeight="1" thickBot="1" x14ac:dyDescent="0.25">
      <c r="A348" s="45" t="s">
        <v>140</v>
      </c>
      <c r="B348" s="35">
        <v>148</v>
      </c>
      <c r="C348" s="34" t="s">
        <v>18</v>
      </c>
      <c r="D348" s="34" t="s">
        <v>3</v>
      </c>
      <c r="E348" s="35" t="s">
        <v>374</v>
      </c>
      <c r="F348" s="35">
        <v>610</v>
      </c>
      <c r="G348" s="44">
        <v>2004.9</v>
      </c>
      <c r="H348" s="44">
        <v>2205.3000000000002</v>
      </c>
      <c r="I348" s="44">
        <v>2402.1</v>
      </c>
    </row>
    <row r="349" spans="1:9" ht="44.45" customHeight="1" thickBot="1" x14ac:dyDescent="0.25">
      <c r="A349" s="92" t="s">
        <v>248</v>
      </c>
      <c r="B349" s="90">
        <v>148</v>
      </c>
      <c r="C349" s="93" t="s">
        <v>18</v>
      </c>
      <c r="D349" s="93" t="s">
        <v>3</v>
      </c>
      <c r="E349" s="90" t="s">
        <v>249</v>
      </c>
      <c r="F349" s="90"/>
      <c r="G349" s="91">
        <f>G350</f>
        <v>13511.6</v>
      </c>
      <c r="H349" s="91">
        <f t="shared" ref="H349:I349" si="135">H350</f>
        <v>5365.5</v>
      </c>
      <c r="I349" s="91">
        <f t="shared" si="135"/>
        <v>5544.4</v>
      </c>
    </row>
    <row r="350" spans="1:9" ht="31.15" customHeight="1" thickBot="1" x14ac:dyDescent="0.25">
      <c r="A350" s="87" t="s">
        <v>629</v>
      </c>
      <c r="B350" s="90">
        <v>148</v>
      </c>
      <c r="C350" s="93" t="s">
        <v>18</v>
      </c>
      <c r="D350" s="93" t="s">
        <v>3</v>
      </c>
      <c r="E350" s="27" t="s">
        <v>631</v>
      </c>
      <c r="F350" s="90"/>
      <c r="G350" s="91">
        <f>G351</f>
        <v>13511.6</v>
      </c>
      <c r="H350" s="91">
        <f t="shared" ref="H350:I350" si="136">H351</f>
        <v>5365.5</v>
      </c>
      <c r="I350" s="91">
        <f t="shared" si="136"/>
        <v>5544.4</v>
      </c>
    </row>
    <row r="351" spans="1:9" ht="39.75" customHeight="1" thickBot="1" x14ac:dyDescent="0.25">
      <c r="A351" s="87" t="s">
        <v>630</v>
      </c>
      <c r="B351" s="90">
        <v>148</v>
      </c>
      <c r="C351" s="93" t="s">
        <v>18</v>
      </c>
      <c r="D351" s="93" t="s">
        <v>3</v>
      </c>
      <c r="E351" s="27" t="s">
        <v>632</v>
      </c>
      <c r="F351" s="90"/>
      <c r="G351" s="91">
        <f>G352+G354+G356</f>
        <v>13511.6</v>
      </c>
      <c r="H351" s="109">
        <f t="shared" ref="H351:I351" si="137">H352+H354+H356</f>
        <v>5365.5</v>
      </c>
      <c r="I351" s="109">
        <f t="shared" si="137"/>
        <v>5544.4</v>
      </c>
    </row>
    <row r="352" spans="1:9" ht="20.25" customHeight="1" thickBot="1" x14ac:dyDescent="0.25">
      <c r="A352" s="87" t="s">
        <v>38</v>
      </c>
      <c r="B352" s="90">
        <v>148</v>
      </c>
      <c r="C352" s="93" t="s">
        <v>18</v>
      </c>
      <c r="D352" s="93" t="s">
        <v>3</v>
      </c>
      <c r="E352" s="27" t="s">
        <v>633</v>
      </c>
      <c r="F352" s="90"/>
      <c r="G352" s="91">
        <f>G353</f>
        <v>3394.7</v>
      </c>
      <c r="H352" s="91">
        <f t="shared" ref="H352:I352" si="138">H353</f>
        <v>3066.5</v>
      </c>
      <c r="I352" s="91">
        <f t="shared" si="138"/>
        <v>3066.5</v>
      </c>
    </row>
    <row r="353" spans="1:9" ht="20.25" customHeight="1" thickBot="1" x14ac:dyDescent="0.25">
      <c r="A353" s="87" t="s">
        <v>139</v>
      </c>
      <c r="B353" s="90">
        <v>148</v>
      </c>
      <c r="C353" s="93" t="s">
        <v>18</v>
      </c>
      <c r="D353" s="93" t="s">
        <v>3</v>
      </c>
      <c r="E353" s="27" t="s">
        <v>633</v>
      </c>
      <c r="F353" s="90">
        <v>610</v>
      </c>
      <c r="G353" s="91">
        <v>3394.7</v>
      </c>
      <c r="H353" s="91">
        <v>3066.5</v>
      </c>
      <c r="I353" s="91">
        <v>3066.5</v>
      </c>
    </row>
    <row r="354" spans="1:9" ht="42.6" customHeight="1" thickBot="1" x14ac:dyDescent="0.25">
      <c r="A354" s="87" t="s">
        <v>79</v>
      </c>
      <c r="B354" s="90">
        <v>148</v>
      </c>
      <c r="C354" s="93" t="s">
        <v>18</v>
      </c>
      <c r="D354" s="93" t="s">
        <v>3</v>
      </c>
      <c r="E354" s="27" t="s">
        <v>375</v>
      </c>
      <c r="F354" s="90"/>
      <c r="G354" s="91">
        <f>G355</f>
        <v>2116.9</v>
      </c>
      <c r="H354" s="91">
        <f t="shared" ref="H354:I354" si="139">H355</f>
        <v>2299</v>
      </c>
      <c r="I354" s="91">
        <f t="shared" si="139"/>
        <v>2477.9</v>
      </c>
    </row>
    <row r="355" spans="1:9" ht="20.25" customHeight="1" thickBot="1" x14ac:dyDescent="0.25">
      <c r="A355" s="87" t="s">
        <v>89</v>
      </c>
      <c r="B355" s="90">
        <v>148</v>
      </c>
      <c r="C355" s="93" t="s">
        <v>18</v>
      </c>
      <c r="D355" s="93" t="s">
        <v>3</v>
      </c>
      <c r="E355" s="27" t="s">
        <v>375</v>
      </c>
      <c r="F355" s="90">
        <v>610</v>
      </c>
      <c r="G355" s="91">
        <v>2116.9</v>
      </c>
      <c r="H355" s="91">
        <v>2299</v>
      </c>
      <c r="I355" s="91">
        <v>2477.9</v>
      </c>
    </row>
    <row r="356" spans="1:9" ht="43.15" customHeight="1" thickBot="1" x14ac:dyDescent="0.25">
      <c r="A356" s="58" t="s">
        <v>390</v>
      </c>
      <c r="B356" s="110">
        <v>148</v>
      </c>
      <c r="C356" s="111" t="s">
        <v>18</v>
      </c>
      <c r="D356" s="111" t="s">
        <v>3</v>
      </c>
      <c r="E356" s="70" t="s">
        <v>637</v>
      </c>
      <c r="F356" s="110"/>
      <c r="G356" s="109">
        <f>G357</f>
        <v>8000</v>
      </c>
      <c r="H356" s="109">
        <f t="shared" ref="H356:I356" si="140">H357</f>
        <v>0</v>
      </c>
      <c r="I356" s="109">
        <f t="shared" si="140"/>
        <v>0</v>
      </c>
    </row>
    <row r="357" spans="1:9" ht="20.25" customHeight="1" thickBot="1" x14ac:dyDescent="0.25">
      <c r="A357" s="58" t="s">
        <v>89</v>
      </c>
      <c r="B357" s="110">
        <v>148</v>
      </c>
      <c r="C357" s="111" t="s">
        <v>18</v>
      </c>
      <c r="D357" s="111" t="s">
        <v>3</v>
      </c>
      <c r="E357" s="70" t="s">
        <v>637</v>
      </c>
      <c r="F357" s="110">
        <v>610</v>
      </c>
      <c r="G357" s="109">
        <v>8000</v>
      </c>
      <c r="H357" s="109">
        <v>0</v>
      </c>
      <c r="I357" s="109">
        <v>0</v>
      </c>
    </row>
    <row r="358" spans="1:9" s="3" customFormat="1" ht="18" customHeight="1" thickBot="1" x14ac:dyDescent="0.25">
      <c r="A358" s="32" t="s">
        <v>48</v>
      </c>
      <c r="B358" s="33">
        <v>148</v>
      </c>
      <c r="C358" s="37" t="s">
        <v>18</v>
      </c>
      <c r="D358" s="37" t="s">
        <v>18</v>
      </c>
      <c r="E358" s="33"/>
      <c r="F358" s="33"/>
      <c r="G358" s="36">
        <f>G359</f>
        <v>353</v>
      </c>
      <c r="H358" s="36">
        <f t="shared" ref="H358:I358" si="141">H359+H364</f>
        <v>353</v>
      </c>
      <c r="I358" s="36">
        <f t="shared" si="141"/>
        <v>353</v>
      </c>
    </row>
    <row r="359" spans="1:9" s="3" customFormat="1" ht="42.75" customHeight="1" thickBot="1" x14ac:dyDescent="0.25">
      <c r="A359" s="58" t="s">
        <v>376</v>
      </c>
      <c r="B359" s="35">
        <v>148</v>
      </c>
      <c r="C359" s="34" t="s">
        <v>18</v>
      </c>
      <c r="D359" s="34" t="s">
        <v>18</v>
      </c>
      <c r="E359" s="26" t="s">
        <v>286</v>
      </c>
      <c r="F359" s="35"/>
      <c r="G359" s="44">
        <f t="shared" ref="G359:I362" si="142">G360</f>
        <v>353</v>
      </c>
      <c r="H359" s="44">
        <f t="shared" si="142"/>
        <v>253</v>
      </c>
      <c r="I359" s="44">
        <f t="shared" si="142"/>
        <v>253</v>
      </c>
    </row>
    <row r="360" spans="1:9" ht="28.5" customHeight="1" thickBot="1" x14ac:dyDescent="0.25">
      <c r="A360" s="58" t="s">
        <v>189</v>
      </c>
      <c r="B360" s="35">
        <v>148</v>
      </c>
      <c r="C360" s="34" t="s">
        <v>18</v>
      </c>
      <c r="D360" s="34" t="s">
        <v>18</v>
      </c>
      <c r="E360" s="26" t="s">
        <v>287</v>
      </c>
      <c r="F360" s="35"/>
      <c r="G360" s="44">
        <f>G361+G364</f>
        <v>353</v>
      </c>
      <c r="H360" s="44">
        <f t="shared" si="142"/>
        <v>253</v>
      </c>
      <c r="I360" s="44">
        <f t="shared" si="142"/>
        <v>253</v>
      </c>
    </row>
    <row r="361" spans="1:9" ht="27" customHeight="1" thickBot="1" x14ac:dyDescent="0.25">
      <c r="A361" s="58" t="s">
        <v>193</v>
      </c>
      <c r="B361" s="35">
        <v>148</v>
      </c>
      <c r="C361" s="34" t="s">
        <v>18</v>
      </c>
      <c r="D361" s="34" t="s">
        <v>18</v>
      </c>
      <c r="E361" s="27" t="s">
        <v>377</v>
      </c>
      <c r="F361" s="35"/>
      <c r="G361" s="44">
        <f t="shared" si="142"/>
        <v>253</v>
      </c>
      <c r="H361" s="44">
        <f t="shared" si="142"/>
        <v>253</v>
      </c>
      <c r="I361" s="44">
        <f t="shared" si="142"/>
        <v>253</v>
      </c>
    </row>
    <row r="362" spans="1:9" ht="15.75" customHeight="1" thickBot="1" x14ac:dyDescent="0.25">
      <c r="A362" s="58" t="s">
        <v>194</v>
      </c>
      <c r="B362" s="35">
        <v>148</v>
      </c>
      <c r="C362" s="34" t="s">
        <v>18</v>
      </c>
      <c r="D362" s="34" t="s">
        <v>18</v>
      </c>
      <c r="E362" s="27" t="s">
        <v>378</v>
      </c>
      <c r="F362" s="35"/>
      <c r="G362" s="44">
        <f t="shared" si="142"/>
        <v>253</v>
      </c>
      <c r="H362" s="44">
        <f t="shared" si="142"/>
        <v>253</v>
      </c>
      <c r="I362" s="44">
        <f t="shared" si="142"/>
        <v>253</v>
      </c>
    </row>
    <row r="363" spans="1:9" ht="20.25" customHeight="1" thickBot="1" x14ac:dyDescent="0.25">
      <c r="A363" s="58" t="s">
        <v>139</v>
      </c>
      <c r="B363" s="35">
        <v>148</v>
      </c>
      <c r="C363" s="34" t="s">
        <v>18</v>
      </c>
      <c r="D363" s="34" t="s">
        <v>18</v>
      </c>
      <c r="E363" s="27" t="s">
        <v>378</v>
      </c>
      <c r="F363" s="35">
        <v>610</v>
      </c>
      <c r="G363" s="44">
        <v>253</v>
      </c>
      <c r="H363" s="44">
        <v>253</v>
      </c>
      <c r="I363" s="44">
        <v>253</v>
      </c>
    </row>
    <row r="364" spans="1:9" ht="41.25" customHeight="1" thickBot="1" x14ac:dyDescent="0.25">
      <c r="A364" s="58" t="s">
        <v>379</v>
      </c>
      <c r="B364" s="35">
        <v>148</v>
      </c>
      <c r="C364" s="34" t="s">
        <v>18</v>
      </c>
      <c r="D364" s="34" t="s">
        <v>18</v>
      </c>
      <c r="E364" s="27" t="s">
        <v>582</v>
      </c>
      <c r="F364" s="72"/>
      <c r="G364" s="44">
        <f>G365</f>
        <v>100</v>
      </c>
      <c r="H364" s="44">
        <f t="shared" ref="H364:I364" si="143">H365</f>
        <v>100</v>
      </c>
      <c r="I364" s="44">
        <f t="shared" si="143"/>
        <v>100</v>
      </c>
    </row>
    <row r="365" spans="1:9" ht="15" customHeight="1" thickBot="1" x14ac:dyDescent="0.25">
      <c r="A365" s="58" t="s">
        <v>39</v>
      </c>
      <c r="B365" s="35">
        <v>148</v>
      </c>
      <c r="C365" s="34" t="s">
        <v>18</v>
      </c>
      <c r="D365" s="34" t="s">
        <v>18</v>
      </c>
      <c r="E365" s="27" t="s">
        <v>583</v>
      </c>
      <c r="F365" s="72"/>
      <c r="G365" s="44">
        <f>G366</f>
        <v>100</v>
      </c>
      <c r="H365" s="44">
        <f>H366</f>
        <v>100</v>
      </c>
      <c r="I365" s="44">
        <f>I366</f>
        <v>100</v>
      </c>
    </row>
    <row r="366" spans="1:9" ht="29.25" customHeight="1" thickBot="1" x14ac:dyDescent="0.25">
      <c r="A366" s="58" t="s">
        <v>73</v>
      </c>
      <c r="B366" s="35">
        <v>148</v>
      </c>
      <c r="C366" s="34" t="s">
        <v>18</v>
      </c>
      <c r="D366" s="34" t="s">
        <v>18</v>
      </c>
      <c r="E366" s="27" t="s">
        <v>583</v>
      </c>
      <c r="F366" s="35">
        <v>240</v>
      </c>
      <c r="G366" s="44">
        <v>100</v>
      </c>
      <c r="H366" s="44">
        <v>100</v>
      </c>
      <c r="I366" s="44">
        <v>100</v>
      </c>
    </row>
    <row r="367" spans="1:9" ht="16.5" customHeight="1" thickBot="1" x14ac:dyDescent="0.25">
      <c r="A367" s="32" t="s">
        <v>141</v>
      </c>
      <c r="B367" s="33">
        <v>148</v>
      </c>
      <c r="C367" s="37" t="s">
        <v>20</v>
      </c>
      <c r="D367" s="37" t="s">
        <v>62</v>
      </c>
      <c r="E367" s="33"/>
      <c r="F367" s="33"/>
      <c r="G367" s="36">
        <f>G368</f>
        <v>29726.799999999999</v>
      </c>
      <c r="H367" s="36">
        <f t="shared" ref="H367:I368" si="144">H368</f>
        <v>27633.5</v>
      </c>
      <c r="I367" s="36">
        <f t="shared" si="144"/>
        <v>28788.9</v>
      </c>
    </row>
    <row r="368" spans="1:9" ht="17.25" customHeight="1" thickBot="1" x14ac:dyDescent="0.25">
      <c r="A368" s="45" t="s">
        <v>21</v>
      </c>
      <c r="B368" s="35">
        <v>148</v>
      </c>
      <c r="C368" s="34" t="s">
        <v>20</v>
      </c>
      <c r="D368" s="34" t="s">
        <v>1</v>
      </c>
      <c r="E368" s="35"/>
      <c r="F368" s="35"/>
      <c r="G368" s="44">
        <f>G369</f>
        <v>29726.799999999999</v>
      </c>
      <c r="H368" s="56">
        <f t="shared" si="144"/>
        <v>27633.5</v>
      </c>
      <c r="I368" s="56">
        <f t="shared" si="144"/>
        <v>28788.9</v>
      </c>
    </row>
    <row r="369" spans="1:9" ht="42.75" customHeight="1" thickBot="1" x14ac:dyDescent="0.25">
      <c r="A369" s="58" t="s">
        <v>248</v>
      </c>
      <c r="B369" s="35">
        <v>148</v>
      </c>
      <c r="C369" s="34" t="s">
        <v>20</v>
      </c>
      <c r="D369" s="34" t="s">
        <v>1</v>
      </c>
      <c r="E369" s="26" t="s">
        <v>249</v>
      </c>
      <c r="F369" s="35"/>
      <c r="G369" s="44">
        <f>G370+G376+G386</f>
        <v>29726.799999999999</v>
      </c>
      <c r="H369" s="56">
        <f>H370+H376+H386</f>
        <v>27633.5</v>
      </c>
      <c r="I369" s="56">
        <f>I370+I376+I386</f>
        <v>28788.9</v>
      </c>
    </row>
    <row r="370" spans="1:9" ht="18.75" customHeight="1" thickBot="1" x14ac:dyDescent="0.25">
      <c r="A370" s="58" t="s">
        <v>142</v>
      </c>
      <c r="B370" s="35">
        <v>148</v>
      </c>
      <c r="C370" s="34" t="s">
        <v>20</v>
      </c>
      <c r="D370" s="34" t="s">
        <v>1</v>
      </c>
      <c r="E370" s="26" t="s">
        <v>380</v>
      </c>
      <c r="F370" s="35"/>
      <c r="G370" s="44">
        <f>G371</f>
        <v>3069</v>
      </c>
      <c r="H370" s="44">
        <f t="shared" ref="H370:I370" si="145">H371</f>
        <v>3051.6000000000004</v>
      </c>
      <c r="I370" s="44">
        <f t="shared" si="145"/>
        <v>3068.7</v>
      </c>
    </row>
    <row r="371" spans="1:9" ht="15" customHeight="1" thickBot="1" x14ac:dyDescent="0.25">
      <c r="A371" s="58" t="s">
        <v>143</v>
      </c>
      <c r="B371" s="35">
        <v>148</v>
      </c>
      <c r="C371" s="34" t="s">
        <v>20</v>
      </c>
      <c r="D371" s="34" t="s">
        <v>1</v>
      </c>
      <c r="E371" s="26" t="s">
        <v>381</v>
      </c>
      <c r="F371" s="35"/>
      <c r="G371" s="44">
        <f>G372+G374</f>
        <v>3069</v>
      </c>
      <c r="H371" s="44">
        <f>H372+H374</f>
        <v>3051.6000000000004</v>
      </c>
      <c r="I371" s="44">
        <f>I372+I374</f>
        <v>3068.7</v>
      </c>
    </row>
    <row r="372" spans="1:9" ht="17.25" customHeight="1" thickBot="1" x14ac:dyDescent="0.25">
      <c r="A372" s="58" t="s">
        <v>41</v>
      </c>
      <c r="B372" s="35">
        <v>148</v>
      </c>
      <c r="C372" s="34" t="s">
        <v>20</v>
      </c>
      <c r="D372" s="34" t="s">
        <v>1</v>
      </c>
      <c r="E372" s="26" t="s">
        <v>382</v>
      </c>
      <c r="F372" s="35"/>
      <c r="G372" s="44">
        <f>G373</f>
        <v>1860.3</v>
      </c>
      <c r="H372" s="44">
        <f>H373</f>
        <v>1685.2</v>
      </c>
      <c r="I372" s="44">
        <f>I373</f>
        <v>1536.4</v>
      </c>
    </row>
    <row r="373" spans="1:9" ht="14.25" customHeight="1" thickBot="1" x14ac:dyDescent="0.25">
      <c r="A373" s="58" t="s">
        <v>89</v>
      </c>
      <c r="B373" s="35">
        <v>148</v>
      </c>
      <c r="C373" s="34" t="s">
        <v>20</v>
      </c>
      <c r="D373" s="34" t="s">
        <v>1</v>
      </c>
      <c r="E373" s="26" t="s">
        <v>382</v>
      </c>
      <c r="F373" s="35">
        <v>610</v>
      </c>
      <c r="G373" s="44">
        <v>1860.3</v>
      </c>
      <c r="H373" s="44">
        <v>1685.2</v>
      </c>
      <c r="I373" s="44">
        <v>1536.4</v>
      </c>
    </row>
    <row r="374" spans="1:9" ht="42" customHeight="1" thickBot="1" x14ac:dyDescent="0.25">
      <c r="A374" s="58" t="s">
        <v>79</v>
      </c>
      <c r="B374" s="35">
        <v>148</v>
      </c>
      <c r="C374" s="34" t="s">
        <v>20</v>
      </c>
      <c r="D374" s="34" t="s">
        <v>1</v>
      </c>
      <c r="E374" s="26" t="s">
        <v>383</v>
      </c>
      <c r="F374" s="35"/>
      <c r="G374" s="44">
        <f>G375</f>
        <v>1208.7</v>
      </c>
      <c r="H374" s="44">
        <f>H375</f>
        <v>1366.4</v>
      </c>
      <c r="I374" s="44">
        <f>I375</f>
        <v>1532.3</v>
      </c>
    </row>
    <row r="375" spans="1:9" ht="14.25" customHeight="1" thickBot="1" x14ac:dyDescent="0.25">
      <c r="A375" s="58" t="s">
        <v>89</v>
      </c>
      <c r="B375" s="35">
        <v>148</v>
      </c>
      <c r="C375" s="34" t="s">
        <v>20</v>
      </c>
      <c r="D375" s="34" t="s">
        <v>1</v>
      </c>
      <c r="E375" s="26" t="s">
        <v>383</v>
      </c>
      <c r="F375" s="35">
        <v>610</v>
      </c>
      <c r="G375" s="44">
        <v>1208.7</v>
      </c>
      <c r="H375" s="44">
        <v>1366.4</v>
      </c>
      <c r="I375" s="44">
        <v>1532.3</v>
      </c>
    </row>
    <row r="376" spans="1:9" ht="14.25" customHeight="1" thickBot="1" x14ac:dyDescent="0.25">
      <c r="A376" s="58" t="s">
        <v>144</v>
      </c>
      <c r="B376" s="35">
        <v>148</v>
      </c>
      <c r="C376" s="34" t="s">
        <v>20</v>
      </c>
      <c r="D376" s="34" t="s">
        <v>1</v>
      </c>
      <c r="E376" s="26" t="s">
        <v>384</v>
      </c>
      <c r="F376" s="35"/>
      <c r="G376" s="44">
        <f>G377</f>
        <v>11653.199999999999</v>
      </c>
      <c r="H376" s="44">
        <f>H377</f>
        <v>9840.7999999999993</v>
      </c>
      <c r="I376" s="44">
        <f>I377</f>
        <v>10385.200000000001</v>
      </c>
    </row>
    <row r="377" spans="1:9" ht="15.75" customHeight="1" thickBot="1" x14ac:dyDescent="0.25">
      <c r="A377" s="58" t="s">
        <v>145</v>
      </c>
      <c r="B377" s="35">
        <v>148</v>
      </c>
      <c r="C377" s="34" t="s">
        <v>20</v>
      </c>
      <c r="D377" s="34" t="s">
        <v>1</v>
      </c>
      <c r="E377" s="26" t="s">
        <v>385</v>
      </c>
      <c r="F377" s="35"/>
      <c r="G377" s="44">
        <f>G378+G380+G382+G384</f>
        <v>11653.199999999999</v>
      </c>
      <c r="H377" s="56">
        <f t="shared" ref="H377:I377" si="146">H378+H380+H382+H384</f>
        <v>9840.7999999999993</v>
      </c>
      <c r="I377" s="56">
        <f t="shared" si="146"/>
        <v>10385.200000000001</v>
      </c>
    </row>
    <row r="378" spans="1:9" ht="14.25" customHeight="1" thickBot="1" x14ac:dyDescent="0.25">
      <c r="A378" s="58" t="s">
        <v>41</v>
      </c>
      <c r="B378" s="35">
        <v>148</v>
      </c>
      <c r="C378" s="34" t="s">
        <v>20</v>
      </c>
      <c r="D378" s="34" t="s">
        <v>1</v>
      </c>
      <c r="E378" s="26" t="s">
        <v>386</v>
      </c>
      <c r="F378" s="35"/>
      <c r="G378" s="44">
        <f>G379</f>
        <v>6086.9</v>
      </c>
      <c r="H378" s="44">
        <f>H379</f>
        <v>5106.8</v>
      </c>
      <c r="I378" s="44">
        <f>I379</f>
        <v>5106.8</v>
      </c>
    </row>
    <row r="379" spans="1:9" ht="14.25" customHeight="1" thickBot="1" x14ac:dyDescent="0.25">
      <c r="A379" s="58" t="s">
        <v>89</v>
      </c>
      <c r="B379" s="35">
        <v>148</v>
      </c>
      <c r="C379" s="34" t="s">
        <v>20</v>
      </c>
      <c r="D379" s="34" t="s">
        <v>1</v>
      </c>
      <c r="E379" s="26" t="s">
        <v>386</v>
      </c>
      <c r="F379" s="35">
        <v>610</v>
      </c>
      <c r="G379" s="44">
        <v>6086.9</v>
      </c>
      <c r="H379" s="44">
        <v>5106.8</v>
      </c>
      <c r="I379" s="44">
        <v>5106.8</v>
      </c>
    </row>
    <row r="380" spans="1:9" ht="43.5" customHeight="1" thickBot="1" x14ac:dyDescent="0.25">
      <c r="A380" s="58" t="s">
        <v>79</v>
      </c>
      <c r="B380" s="35">
        <v>148</v>
      </c>
      <c r="C380" s="34" t="s">
        <v>20</v>
      </c>
      <c r="D380" s="34" t="s">
        <v>1</v>
      </c>
      <c r="E380" s="26" t="s">
        <v>387</v>
      </c>
      <c r="F380" s="35"/>
      <c r="G380" s="44">
        <f>G381</f>
        <v>3801.9</v>
      </c>
      <c r="H380" s="44">
        <f>H381</f>
        <v>4356</v>
      </c>
      <c r="I380" s="44">
        <f>I381</f>
        <v>4900.3999999999996</v>
      </c>
    </row>
    <row r="381" spans="1:9" ht="15.75" customHeight="1" thickBot="1" x14ac:dyDescent="0.25">
      <c r="A381" s="58" t="s">
        <v>89</v>
      </c>
      <c r="B381" s="35">
        <v>148</v>
      </c>
      <c r="C381" s="34" t="s">
        <v>20</v>
      </c>
      <c r="D381" s="34" t="s">
        <v>1</v>
      </c>
      <c r="E381" s="26" t="s">
        <v>387</v>
      </c>
      <c r="F381" s="35">
        <v>610</v>
      </c>
      <c r="G381" s="44">
        <v>3801.9</v>
      </c>
      <c r="H381" s="44">
        <v>4356</v>
      </c>
      <c r="I381" s="44">
        <v>4900.3999999999996</v>
      </c>
    </row>
    <row r="382" spans="1:9" ht="41.25" customHeight="1" thickBot="1" x14ac:dyDescent="0.25">
      <c r="A382" s="58" t="s">
        <v>390</v>
      </c>
      <c r="B382" s="35">
        <v>148</v>
      </c>
      <c r="C382" s="34" t="s">
        <v>20</v>
      </c>
      <c r="D382" s="34" t="s">
        <v>1</v>
      </c>
      <c r="E382" s="26" t="s">
        <v>388</v>
      </c>
      <c r="F382" s="35"/>
      <c r="G382" s="44">
        <f>G383</f>
        <v>1386.4</v>
      </c>
      <c r="H382" s="44">
        <f>H383</f>
        <v>0</v>
      </c>
      <c r="I382" s="44">
        <f>I383</f>
        <v>0</v>
      </c>
    </row>
    <row r="383" spans="1:9" ht="22.15" customHeight="1" thickBot="1" x14ac:dyDescent="0.25">
      <c r="A383" s="58" t="s">
        <v>89</v>
      </c>
      <c r="B383" s="35">
        <v>148</v>
      </c>
      <c r="C383" s="34" t="s">
        <v>20</v>
      </c>
      <c r="D383" s="34" t="s">
        <v>1</v>
      </c>
      <c r="E383" s="26" t="s">
        <v>388</v>
      </c>
      <c r="F383" s="35">
        <v>610</v>
      </c>
      <c r="G383" s="44">
        <v>1386.4</v>
      </c>
      <c r="H383" s="44">
        <v>0</v>
      </c>
      <c r="I383" s="44">
        <v>0</v>
      </c>
    </row>
    <row r="384" spans="1:9" ht="27.75" customHeight="1" thickBot="1" x14ac:dyDescent="0.25">
      <c r="A384" s="58" t="s">
        <v>389</v>
      </c>
      <c r="B384" s="35">
        <v>148</v>
      </c>
      <c r="C384" s="34" t="s">
        <v>20</v>
      </c>
      <c r="D384" s="34" t="s">
        <v>1</v>
      </c>
      <c r="E384" s="70" t="s">
        <v>467</v>
      </c>
      <c r="F384" s="35"/>
      <c r="G384" s="44">
        <f>G385</f>
        <v>378</v>
      </c>
      <c r="H384" s="44">
        <f t="shared" ref="H384" si="147">H385</f>
        <v>378</v>
      </c>
      <c r="I384" s="44">
        <f>I385</f>
        <v>378</v>
      </c>
    </row>
    <row r="385" spans="1:9" ht="18" customHeight="1" thickBot="1" x14ac:dyDescent="0.25">
      <c r="A385" s="58" t="s">
        <v>89</v>
      </c>
      <c r="B385" s="35">
        <v>148</v>
      </c>
      <c r="C385" s="34" t="s">
        <v>20</v>
      </c>
      <c r="D385" s="34" t="s">
        <v>1</v>
      </c>
      <c r="E385" s="70" t="s">
        <v>467</v>
      </c>
      <c r="F385" s="35">
        <v>610</v>
      </c>
      <c r="G385" s="44">
        <v>378</v>
      </c>
      <c r="H385" s="44">
        <v>378</v>
      </c>
      <c r="I385" s="44">
        <v>378</v>
      </c>
    </row>
    <row r="386" spans="1:9" ht="27.75" customHeight="1" thickBot="1" x14ac:dyDescent="0.25">
      <c r="A386" s="58" t="s">
        <v>146</v>
      </c>
      <c r="B386" s="35">
        <v>148</v>
      </c>
      <c r="C386" s="34" t="s">
        <v>20</v>
      </c>
      <c r="D386" s="34" t="s">
        <v>1</v>
      </c>
      <c r="E386" s="26" t="s">
        <v>391</v>
      </c>
      <c r="F386" s="35"/>
      <c r="G386" s="44">
        <f>G387+G392</f>
        <v>15004.6</v>
      </c>
      <c r="H386" s="116">
        <f t="shared" ref="H386:I386" si="148">H387+H392</f>
        <v>14741.1</v>
      </c>
      <c r="I386" s="116">
        <f t="shared" si="148"/>
        <v>15335</v>
      </c>
    </row>
    <row r="387" spans="1:9" ht="40.5" customHeight="1" thickBot="1" x14ac:dyDescent="0.25">
      <c r="A387" s="58" t="s">
        <v>147</v>
      </c>
      <c r="B387" s="35">
        <v>148</v>
      </c>
      <c r="C387" s="34" t="s">
        <v>20</v>
      </c>
      <c r="D387" s="34" t="s">
        <v>1</v>
      </c>
      <c r="E387" s="26" t="s">
        <v>392</v>
      </c>
      <c r="F387" s="35"/>
      <c r="G387" s="44">
        <f>G388+G390</f>
        <v>14952.5</v>
      </c>
      <c r="H387" s="56">
        <f t="shared" ref="H387:I387" si="149">H388+H390</f>
        <v>14741.1</v>
      </c>
      <c r="I387" s="56">
        <f t="shared" si="149"/>
        <v>15335</v>
      </c>
    </row>
    <row r="388" spans="1:9" ht="15.75" customHeight="1" thickBot="1" x14ac:dyDescent="0.25">
      <c r="A388" s="58" t="s">
        <v>41</v>
      </c>
      <c r="B388" s="35">
        <v>148</v>
      </c>
      <c r="C388" s="34" t="s">
        <v>20</v>
      </c>
      <c r="D388" s="34" t="s">
        <v>1</v>
      </c>
      <c r="E388" s="26" t="s">
        <v>393</v>
      </c>
      <c r="F388" s="35"/>
      <c r="G388" s="44">
        <f>G389</f>
        <v>10489.6</v>
      </c>
      <c r="H388" s="44">
        <f>H389</f>
        <v>9612.2000000000007</v>
      </c>
      <c r="I388" s="44">
        <f>I389</f>
        <v>9512.2000000000007</v>
      </c>
    </row>
    <row r="389" spans="1:9" ht="14.25" customHeight="1" thickBot="1" x14ac:dyDescent="0.25">
      <c r="A389" s="58" t="s">
        <v>89</v>
      </c>
      <c r="B389" s="35">
        <v>148</v>
      </c>
      <c r="C389" s="34" t="s">
        <v>20</v>
      </c>
      <c r="D389" s="34" t="s">
        <v>1</v>
      </c>
      <c r="E389" s="26" t="s">
        <v>393</v>
      </c>
      <c r="F389" s="35">
        <v>610</v>
      </c>
      <c r="G389" s="44">
        <v>10489.6</v>
      </c>
      <c r="H389" s="44">
        <v>9612.2000000000007</v>
      </c>
      <c r="I389" s="44">
        <v>9512.2000000000007</v>
      </c>
    </row>
    <row r="390" spans="1:9" ht="37.5" customHeight="1" thickBot="1" x14ac:dyDescent="0.25">
      <c r="A390" s="58" t="s">
        <v>79</v>
      </c>
      <c r="B390" s="35">
        <v>148</v>
      </c>
      <c r="C390" s="34" t="s">
        <v>20</v>
      </c>
      <c r="D390" s="34" t="s">
        <v>1</v>
      </c>
      <c r="E390" s="26" t="s">
        <v>394</v>
      </c>
      <c r="F390" s="35"/>
      <c r="G390" s="44">
        <f>G391</f>
        <v>4462.8999999999996</v>
      </c>
      <c r="H390" s="44">
        <f>H391</f>
        <v>5128.8999999999996</v>
      </c>
      <c r="I390" s="44">
        <f>I391</f>
        <v>5822.8</v>
      </c>
    </row>
    <row r="391" spans="1:9" ht="21" customHeight="1" thickBot="1" x14ac:dyDescent="0.25">
      <c r="A391" s="58" t="s">
        <v>89</v>
      </c>
      <c r="B391" s="35">
        <v>148</v>
      </c>
      <c r="C391" s="34" t="s">
        <v>20</v>
      </c>
      <c r="D391" s="34" t="s">
        <v>1</v>
      </c>
      <c r="E391" s="26" t="s">
        <v>394</v>
      </c>
      <c r="F391" s="35">
        <v>610</v>
      </c>
      <c r="G391" s="44">
        <v>4462.8999999999996</v>
      </c>
      <c r="H391" s="44">
        <v>5128.8999999999996</v>
      </c>
      <c r="I391" s="44">
        <v>5822.8</v>
      </c>
    </row>
    <row r="392" spans="1:9" ht="29.25" customHeight="1" thickBot="1" x14ac:dyDescent="0.25">
      <c r="A392" s="118" t="s">
        <v>640</v>
      </c>
      <c r="B392" s="115">
        <v>148</v>
      </c>
      <c r="C392" s="117" t="s">
        <v>20</v>
      </c>
      <c r="D392" s="117" t="s">
        <v>1</v>
      </c>
      <c r="E392" s="26" t="s">
        <v>642</v>
      </c>
      <c r="F392" s="115"/>
      <c r="G392" s="116">
        <f>G393</f>
        <v>52.1</v>
      </c>
      <c r="H392" s="116">
        <f t="shared" ref="H392:I392" si="150">H393</f>
        <v>0</v>
      </c>
      <c r="I392" s="116">
        <f t="shared" si="150"/>
        <v>0</v>
      </c>
    </row>
    <row r="393" spans="1:9" ht="41.25" customHeight="1" thickBot="1" x14ac:dyDescent="0.25">
      <c r="A393" s="119" t="s">
        <v>641</v>
      </c>
      <c r="B393" s="115">
        <v>148</v>
      </c>
      <c r="C393" s="117" t="s">
        <v>20</v>
      </c>
      <c r="D393" s="117" t="s">
        <v>1</v>
      </c>
      <c r="E393" s="26" t="s">
        <v>643</v>
      </c>
      <c r="F393" s="115"/>
      <c r="G393" s="116">
        <f>G394</f>
        <v>52.1</v>
      </c>
      <c r="H393" s="116">
        <f t="shared" ref="H393:I393" si="151">H394</f>
        <v>0</v>
      </c>
      <c r="I393" s="116">
        <f t="shared" si="151"/>
        <v>0</v>
      </c>
    </row>
    <row r="394" spans="1:9" ht="18.75" customHeight="1" thickBot="1" x14ac:dyDescent="0.25">
      <c r="A394" s="58" t="s">
        <v>89</v>
      </c>
      <c r="B394" s="115">
        <v>148</v>
      </c>
      <c r="C394" s="117" t="s">
        <v>20</v>
      </c>
      <c r="D394" s="117" t="s">
        <v>1</v>
      </c>
      <c r="E394" s="26" t="s">
        <v>643</v>
      </c>
      <c r="F394" s="115">
        <v>610</v>
      </c>
      <c r="G394" s="116">
        <v>52.1</v>
      </c>
      <c r="H394" s="116">
        <v>0</v>
      </c>
      <c r="I394" s="116">
        <v>0</v>
      </c>
    </row>
    <row r="395" spans="1:9" ht="18" customHeight="1" thickBot="1" x14ac:dyDescent="0.25">
      <c r="A395" s="32" t="s">
        <v>22</v>
      </c>
      <c r="B395" s="33">
        <v>148</v>
      </c>
      <c r="C395" s="37" t="s">
        <v>9</v>
      </c>
      <c r="D395" s="37" t="s">
        <v>62</v>
      </c>
      <c r="E395" s="33"/>
      <c r="F395" s="33"/>
      <c r="G395" s="36">
        <f>G396+G402</f>
        <v>245.6</v>
      </c>
      <c r="H395" s="36">
        <f>H396+H402</f>
        <v>245.6</v>
      </c>
      <c r="I395" s="36">
        <f>I396+I402</f>
        <v>245.6</v>
      </c>
    </row>
    <row r="396" spans="1:9" ht="15" customHeight="1" thickBot="1" x14ac:dyDescent="0.25">
      <c r="A396" s="58" t="s">
        <v>23</v>
      </c>
      <c r="B396" s="35">
        <v>148</v>
      </c>
      <c r="C396" s="34" t="s">
        <v>9</v>
      </c>
      <c r="D396" s="34" t="s">
        <v>18</v>
      </c>
      <c r="E396" s="35"/>
      <c r="F396" s="35"/>
      <c r="G396" s="44">
        <f>G397</f>
        <v>236.6</v>
      </c>
      <c r="H396" s="56">
        <f t="shared" ref="H396:I396" si="152">H397</f>
        <v>236.6</v>
      </c>
      <c r="I396" s="56">
        <f t="shared" si="152"/>
        <v>236.6</v>
      </c>
    </row>
    <row r="397" spans="1:9" ht="52.5" customHeight="1" thickBot="1" x14ac:dyDescent="0.25">
      <c r="A397" s="58" t="s">
        <v>509</v>
      </c>
      <c r="B397" s="55">
        <v>148</v>
      </c>
      <c r="C397" s="57" t="s">
        <v>9</v>
      </c>
      <c r="D397" s="57" t="s">
        <v>18</v>
      </c>
      <c r="E397" s="55" t="s">
        <v>510</v>
      </c>
      <c r="F397" s="55"/>
      <c r="G397" s="56">
        <f>G398</f>
        <v>236.6</v>
      </c>
      <c r="H397" s="56">
        <f t="shared" ref="H397:I397" si="153">H398</f>
        <v>236.6</v>
      </c>
      <c r="I397" s="56">
        <f t="shared" si="153"/>
        <v>236.6</v>
      </c>
    </row>
    <row r="398" spans="1:9" ht="39" customHeight="1" thickBot="1" x14ac:dyDescent="0.25">
      <c r="A398" s="58" t="s">
        <v>568</v>
      </c>
      <c r="B398" s="55">
        <v>148</v>
      </c>
      <c r="C398" s="57" t="s">
        <v>9</v>
      </c>
      <c r="D398" s="57" t="s">
        <v>18</v>
      </c>
      <c r="E398" s="55" t="s">
        <v>569</v>
      </c>
      <c r="F398" s="55"/>
      <c r="G398" s="56">
        <f>G399</f>
        <v>236.6</v>
      </c>
      <c r="H398" s="56">
        <f t="shared" ref="H398:I398" si="154">H399</f>
        <v>236.6</v>
      </c>
      <c r="I398" s="56">
        <f t="shared" si="154"/>
        <v>236.6</v>
      </c>
    </row>
    <row r="399" spans="1:9" ht="41.25" customHeight="1" thickBot="1" x14ac:dyDescent="0.25">
      <c r="A399" s="58" t="s">
        <v>574</v>
      </c>
      <c r="B399" s="55">
        <v>148</v>
      </c>
      <c r="C399" s="57" t="s">
        <v>9</v>
      </c>
      <c r="D399" s="57" t="s">
        <v>18</v>
      </c>
      <c r="E399" s="55" t="s">
        <v>572</v>
      </c>
      <c r="F399" s="55"/>
      <c r="G399" s="56">
        <f>G400</f>
        <v>236.6</v>
      </c>
      <c r="H399" s="56">
        <f t="shared" ref="H399:I399" si="155">H400</f>
        <v>236.6</v>
      </c>
      <c r="I399" s="56">
        <f t="shared" si="155"/>
        <v>236.6</v>
      </c>
    </row>
    <row r="400" spans="1:9" ht="80.25" customHeight="1" thickBot="1" x14ac:dyDescent="0.25">
      <c r="A400" s="58" t="s">
        <v>395</v>
      </c>
      <c r="B400" s="35">
        <v>148</v>
      </c>
      <c r="C400" s="34" t="s">
        <v>9</v>
      </c>
      <c r="D400" s="34" t="s">
        <v>18</v>
      </c>
      <c r="E400" s="88" t="s">
        <v>584</v>
      </c>
      <c r="F400" s="35"/>
      <c r="G400" s="44">
        <f t="shared" ref="G400:I400" si="156">G401</f>
        <v>236.6</v>
      </c>
      <c r="H400" s="44">
        <f t="shared" si="156"/>
        <v>236.6</v>
      </c>
      <c r="I400" s="44">
        <f t="shared" si="156"/>
        <v>236.6</v>
      </c>
    </row>
    <row r="401" spans="1:9" ht="29.25" customHeight="1" thickBot="1" x14ac:dyDescent="0.25">
      <c r="A401" s="58" t="s">
        <v>73</v>
      </c>
      <c r="B401" s="35">
        <v>148</v>
      </c>
      <c r="C401" s="34" t="s">
        <v>9</v>
      </c>
      <c r="D401" s="34" t="s">
        <v>18</v>
      </c>
      <c r="E401" s="88" t="s">
        <v>584</v>
      </c>
      <c r="F401" s="35">
        <v>240</v>
      </c>
      <c r="G401" s="44">
        <v>236.6</v>
      </c>
      <c r="H401" s="44">
        <v>236.6</v>
      </c>
      <c r="I401" s="44">
        <v>236.6</v>
      </c>
    </row>
    <row r="402" spans="1:9" ht="15" customHeight="1" thickBot="1" x14ac:dyDescent="0.25">
      <c r="A402" s="58" t="s">
        <v>49</v>
      </c>
      <c r="B402" s="35">
        <v>148</v>
      </c>
      <c r="C402" s="34" t="s">
        <v>9</v>
      </c>
      <c r="D402" s="34" t="s">
        <v>9</v>
      </c>
      <c r="E402" s="35"/>
      <c r="F402" s="35"/>
      <c r="G402" s="44">
        <f>G406</f>
        <v>9</v>
      </c>
      <c r="H402" s="44">
        <f>H406</f>
        <v>9</v>
      </c>
      <c r="I402" s="44">
        <f>I406</f>
        <v>9</v>
      </c>
    </row>
    <row r="403" spans="1:9" ht="43.5" customHeight="1" thickBot="1" x14ac:dyDescent="0.25">
      <c r="A403" s="87" t="s">
        <v>204</v>
      </c>
      <c r="B403" s="55">
        <v>148</v>
      </c>
      <c r="C403" s="57" t="s">
        <v>9</v>
      </c>
      <c r="D403" s="57" t="s">
        <v>9</v>
      </c>
      <c r="E403" s="55" t="s">
        <v>205</v>
      </c>
      <c r="F403" s="55"/>
      <c r="G403" s="56">
        <f>G404</f>
        <v>9</v>
      </c>
      <c r="H403" s="56">
        <f t="shared" ref="H403:I403" si="157">H404</f>
        <v>9</v>
      </c>
      <c r="I403" s="56">
        <f t="shared" si="157"/>
        <v>9</v>
      </c>
    </row>
    <row r="404" spans="1:9" ht="42" customHeight="1" thickBot="1" x14ac:dyDescent="0.25">
      <c r="A404" s="25" t="s">
        <v>72</v>
      </c>
      <c r="B404" s="55">
        <v>148</v>
      </c>
      <c r="C404" s="57" t="s">
        <v>9</v>
      </c>
      <c r="D404" s="57" t="s">
        <v>9</v>
      </c>
      <c r="E404" s="55" t="s">
        <v>206</v>
      </c>
      <c r="F404" s="55"/>
      <c r="G404" s="56">
        <f>G405</f>
        <v>9</v>
      </c>
      <c r="H404" s="56">
        <f t="shared" ref="H404:I404" si="158">H405</f>
        <v>9</v>
      </c>
      <c r="I404" s="56">
        <f t="shared" si="158"/>
        <v>9</v>
      </c>
    </row>
    <row r="405" spans="1:9" ht="15" customHeight="1" thickBot="1" x14ac:dyDescent="0.25">
      <c r="A405" s="58" t="s">
        <v>505</v>
      </c>
      <c r="B405" s="55">
        <v>148</v>
      </c>
      <c r="C405" s="57" t="s">
        <v>9</v>
      </c>
      <c r="D405" s="57" t="s">
        <v>9</v>
      </c>
      <c r="E405" s="55" t="s">
        <v>506</v>
      </c>
      <c r="F405" s="55"/>
      <c r="G405" s="56">
        <f>G406</f>
        <v>9</v>
      </c>
      <c r="H405" s="56">
        <f t="shared" ref="H405:I405" si="159">H406</f>
        <v>9</v>
      </c>
      <c r="I405" s="56">
        <f t="shared" si="159"/>
        <v>9</v>
      </c>
    </row>
    <row r="406" spans="1:9" ht="42.75" customHeight="1" thickBot="1" x14ac:dyDescent="0.25">
      <c r="A406" s="58" t="s">
        <v>396</v>
      </c>
      <c r="B406" s="35">
        <v>148</v>
      </c>
      <c r="C406" s="34" t="s">
        <v>9</v>
      </c>
      <c r="D406" s="34" t="s">
        <v>9</v>
      </c>
      <c r="E406" s="88" t="s">
        <v>585</v>
      </c>
      <c r="F406" s="35"/>
      <c r="G406" s="44">
        <f>G407</f>
        <v>9</v>
      </c>
      <c r="H406" s="44">
        <f t="shared" ref="H406:I406" si="160">H407</f>
        <v>9</v>
      </c>
      <c r="I406" s="44">
        <f t="shared" si="160"/>
        <v>9</v>
      </c>
    </row>
    <row r="407" spans="1:9" ht="15" customHeight="1" thickBot="1" x14ac:dyDescent="0.25">
      <c r="A407" s="58" t="s">
        <v>76</v>
      </c>
      <c r="B407" s="35">
        <v>148</v>
      </c>
      <c r="C407" s="34" t="s">
        <v>9</v>
      </c>
      <c r="D407" s="34" t="s">
        <v>9</v>
      </c>
      <c r="E407" s="27" t="s">
        <v>585</v>
      </c>
      <c r="F407" s="35">
        <v>850</v>
      </c>
      <c r="G407" s="44">
        <v>9</v>
      </c>
      <c r="H407" s="44">
        <v>9</v>
      </c>
      <c r="I407" s="44">
        <v>9</v>
      </c>
    </row>
    <row r="408" spans="1:9" ht="18" customHeight="1" thickBot="1" x14ac:dyDescent="0.25">
      <c r="A408" s="32" t="s">
        <v>24</v>
      </c>
      <c r="B408" s="33">
        <v>148</v>
      </c>
      <c r="C408" s="37">
        <v>10</v>
      </c>
      <c r="D408" s="37" t="s">
        <v>62</v>
      </c>
      <c r="E408" s="33"/>
      <c r="F408" s="33"/>
      <c r="G408" s="36">
        <f>G409+G415</f>
        <v>11845</v>
      </c>
      <c r="H408" s="36">
        <f t="shared" ref="H408:I408" si="161">H409+H415</f>
        <v>6841.7</v>
      </c>
      <c r="I408" s="36">
        <f t="shared" si="161"/>
        <v>6806.7</v>
      </c>
    </row>
    <row r="409" spans="1:9" ht="15.75" customHeight="1" thickBot="1" x14ac:dyDescent="0.25">
      <c r="A409" s="45" t="s">
        <v>53</v>
      </c>
      <c r="B409" s="35">
        <v>148</v>
      </c>
      <c r="C409" s="34">
        <v>10</v>
      </c>
      <c r="D409" s="34" t="s">
        <v>1</v>
      </c>
      <c r="E409" s="35"/>
      <c r="F409" s="35"/>
      <c r="G409" s="44">
        <f t="shared" ref="G409:I411" si="162">G410</f>
        <v>3248.3</v>
      </c>
      <c r="H409" s="44">
        <f t="shared" si="162"/>
        <v>3248.3</v>
      </c>
      <c r="I409" s="44">
        <f t="shared" si="162"/>
        <v>3248.3</v>
      </c>
    </row>
    <row r="410" spans="1:9" ht="43.5" customHeight="1" thickBot="1" x14ac:dyDescent="0.25">
      <c r="A410" s="58" t="s">
        <v>204</v>
      </c>
      <c r="B410" s="35">
        <v>148</v>
      </c>
      <c r="C410" s="34">
        <v>10</v>
      </c>
      <c r="D410" s="34" t="s">
        <v>1</v>
      </c>
      <c r="E410" s="26" t="s">
        <v>205</v>
      </c>
      <c r="F410" s="35"/>
      <c r="G410" s="44">
        <f t="shared" si="162"/>
        <v>3248.3</v>
      </c>
      <c r="H410" s="44">
        <f t="shared" si="162"/>
        <v>3248.3</v>
      </c>
      <c r="I410" s="44">
        <f t="shared" si="162"/>
        <v>3248.3</v>
      </c>
    </row>
    <row r="411" spans="1:9" ht="29.25" customHeight="1" thickBot="1" x14ac:dyDescent="0.25">
      <c r="A411" s="58" t="s">
        <v>231</v>
      </c>
      <c r="B411" s="35">
        <v>148</v>
      </c>
      <c r="C411" s="34">
        <v>10</v>
      </c>
      <c r="D411" s="34" t="s">
        <v>1</v>
      </c>
      <c r="E411" s="26" t="s">
        <v>215</v>
      </c>
      <c r="F411" s="35"/>
      <c r="G411" s="44">
        <f>G412</f>
        <v>3248.3</v>
      </c>
      <c r="H411" s="44">
        <f t="shared" si="162"/>
        <v>3248.3</v>
      </c>
      <c r="I411" s="44">
        <f t="shared" si="162"/>
        <v>3248.3</v>
      </c>
    </row>
    <row r="412" spans="1:9" ht="71.25" customHeight="1" thickBot="1" x14ac:dyDescent="0.25">
      <c r="A412" s="58" t="s">
        <v>218</v>
      </c>
      <c r="B412" s="35">
        <v>148</v>
      </c>
      <c r="C412" s="34">
        <v>10</v>
      </c>
      <c r="D412" s="34" t="s">
        <v>1</v>
      </c>
      <c r="E412" s="26" t="s">
        <v>216</v>
      </c>
      <c r="F412" s="35"/>
      <c r="G412" s="44">
        <f>G413</f>
        <v>3248.3</v>
      </c>
      <c r="H412" s="44">
        <f>H413</f>
        <v>3248.3</v>
      </c>
      <c r="I412" s="44">
        <f>I413</f>
        <v>3248.3</v>
      </c>
    </row>
    <row r="413" spans="1:9" ht="28.5" customHeight="1" thickBot="1" x14ac:dyDescent="0.25">
      <c r="A413" s="58" t="s">
        <v>398</v>
      </c>
      <c r="B413" s="35">
        <v>148</v>
      </c>
      <c r="C413" s="34">
        <v>10</v>
      </c>
      <c r="D413" s="34" t="s">
        <v>1</v>
      </c>
      <c r="E413" s="26" t="s">
        <v>397</v>
      </c>
      <c r="F413" s="35">
        <v>310</v>
      </c>
      <c r="G413" s="44">
        <v>3248.3</v>
      </c>
      <c r="H413" s="44">
        <v>3248.3</v>
      </c>
      <c r="I413" s="100">
        <v>3248.3</v>
      </c>
    </row>
    <row r="414" spans="1:9" ht="28.5" hidden="1" customHeight="1" thickBot="1" x14ac:dyDescent="0.25">
      <c r="A414" s="75" t="s">
        <v>399</v>
      </c>
      <c r="B414" s="35">
        <v>148</v>
      </c>
      <c r="C414" s="34">
        <v>10</v>
      </c>
      <c r="D414" s="34" t="s">
        <v>1</v>
      </c>
      <c r="E414" s="26" t="s">
        <v>397</v>
      </c>
      <c r="F414" s="35">
        <v>310</v>
      </c>
      <c r="G414" s="44">
        <v>3199.4</v>
      </c>
      <c r="H414" s="44">
        <v>2500</v>
      </c>
      <c r="I414" s="44">
        <v>2500</v>
      </c>
    </row>
    <row r="415" spans="1:9" s="4" customFormat="1" ht="18" customHeight="1" thickBot="1" x14ac:dyDescent="0.25">
      <c r="A415" s="92" t="s">
        <v>25</v>
      </c>
      <c r="B415" s="90">
        <v>148</v>
      </c>
      <c r="C415" s="93">
        <v>10</v>
      </c>
      <c r="D415" s="93" t="s">
        <v>3</v>
      </c>
      <c r="E415" s="90"/>
      <c r="F415" s="90"/>
      <c r="G415" s="91">
        <f>G416+G422+G432+G436+G441</f>
        <v>8596.6999999999989</v>
      </c>
      <c r="H415" s="91">
        <f t="shared" ref="H415:I415" si="163">H416+H422+H432+H436+H441</f>
        <v>3593.3999999999996</v>
      </c>
      <c r="I415" s="91">
        <f t="shared" si="163"/>
        <v>3558.3999999999996</v>
      </c>
    </row>
    <row r="416" spans="1:9" ht="42" customHeight="1" thickBot="1" x14ac:dyDescent="0.25">
      <c r="A416" s="58" t="s">
        <v>370</v>
      </c>
      <c r="B416" s="35">
        <v>148</v>
      </c>
      <c r="C416" s="34">
        <v>10</v>
      </c>
      <c r="D416" s="34" t="s">
        <v>3</v>
      </c>
      <c r="E416" s="26" t="s">
        <v>286</v>
      </c>
      <c r="F416" s="35"/>
      <c r="G416" s="44">
        <f>G417</f>
        <v>679.6</v>
      </c>
      <c r="H416" s="44">
        <f t="shared" ref="H416:I418" si="164">H417</f>
        <v>679.6</v>
      </c>
      <c r="I416" s="44">
        <f t="shared" si="164"/>
        <v>679.6</v>
      </c>
    </row>
    <row r="417" spans="1:9" ht="15" customHeight="1" thickBot="1" x14ac:dyDescent="0.25">
      <c r="A417" s="58" t="s">
        <v>181</v>
      </c>
      <c r="B417" s="35">
        <v>148</v>
      </c>
      <c r="C417" s="34">
        <v>10</v>
      </c>
      <c r="D417" s="34" t="s">
        <v>3</v>
      </c>
      <c r="E417" s="26" t="s">
        <v>351</v>
      </c>
      <c r="F417" s="35"/>
      <c r="G417" s="44">
        <f>G418</f>
        <v>679.6</v>
      </c>
      <c r="H417" s="44">
        <f t="shared" si="164"/>
        <v>679.6</v>
      </c>
      <c r="I417" s="44">
        <f t="shared" si="164"/>
        <v>679.6</v>
      </c>
    </row>
    <row r="418" spans="1:9" ht="56.25" customHeight="1" thickBot="1" x14ac:dyDescent="0.25">
      <c r="A418" s="58" t="s">
        <v>188</v>
      </c>
      <c r="B418" s="35">
        <v>148</v>
      </c>
      <c r="C418" s="34">
        <v>10</v>
      </c>
      <c r="D418" s="34" t="s">
        <v>3</v>
      </c>
      <c r="E418" s="26" t="s">
        <v>352</v>
      </c>
      <c r="F418" s="35"/>
      <c r="G418" s="44">
        <f>G419</f>
        <v>679.6</v>
      </c>
      <c r="H418" s="44">
        <f t="shared" si="164"/>
        <v>679.6</v>
      </c>
      <c r="I418" s="44">
        <f t="shared" si="164"/>
        <v>679.6</v>
      </c>
    </row>
    <row r="419" spans="1:9" ht="66" customHeight="1" thickBot="1" x14ac:dyDescent="0.25">
      <c r="A419" s="58" t="s">
        <v>186</v>
      </c>
      <c r="B419" s="35">
        <v>148</v>
      </c>
      <c r="C419" s="34">
        <v>10</v>
      </c>
      <c r="D419" s="34" t="s">
        <v>3</v>
      </c>
      <c r="E419" s="26" t="s">
        <v>366</v>
      </c>
      <c r="F419" s="35"/>
      <c r="G419" s="44">
        <f>G420+G421</f>
        <v>679.6</v>
      </c>
      <c r="H419" s="44">
        <f>H420+H421</f>
        <v>679.6</v>
      </c>
      <c r="I419" s="44">
        <f>I420+I421</f>
        <v>679.6</v>
      </c>
    </row>
    <row r="420" spans="1:9" ht="27" customHeight="1" thickBot="1" x14ac:dyDescent="0.25">
      <c r="A420" s="58" t="s">
        <v>55</v>
      </c>
      <c r="B420" s="35">
        <v>148</v>
      </c>
      <c r="C420" s="34">
        <v>10</v>
      </c>
      <c r="D420" s="34" t="s">
        <v>3</v>
      </c>
      <c r="E420" s="26" t="s">
        <v>366</v>
      </c>
      <c r="F420" s="35">
        <v>240</v>
      </c>
      <c r="G420" s="44">
        <v>30</v>
      </c>
      <c r="H420" s="44">
        <v>30</v>
      </c>
      <c r="I420" s="44">
        <v>30</v>
      </c>
    </row>
    <row r="421" spans="1:9" ht="27.75" customHeight="1" thickBot="1" x14ac:dyDescent="0.25">
      <c r="A421" s="58" t="s">
        <v>151</v>
      </c>
      <c r="B421" s="35">
        <v>148</v>
      </c>
      <c r="C421" s="34">
        <v>10</v>
      </c>
      <c r="D421" s="34" t="s">
        <v>3</v>
      </c>
      <c r="E421" s="26" t="s">
        <v>366</v>
      </c>
      <c r="F421" s="35">
        <v>320</v>
      </c>
      <c r="G421" s="44">
        <v>649.6</v>
      </c>
      <c r="H421" s="44">
        <v>649.6</v>
      </c>
      <c r="I421" s="44">
        <v>649.6</v>
      </c>
    </row>
    <row r="422" spans="1:9" ht="44.25" customHeight="1" thickBot="1" x14ac:dyDescent="0.25">
      <c r="A422" s="45" t="s">
        <v>204</v>
      </c>
      <c r="B422" s="35">
        <v>148</v>
      </c>
      <c r="C422" s="34">
        <v>10</v>
      </c>
      <c r="D422" s="34" t="s">
        <v>3</v>
      </c>
      <c r="E422" s="26" t="s">
        <v>205</v>
      </c>
      <c r="F422" s="35"/>
      <c r="G422" s="44">
        <f>G423</f>
        <v>1639.1999999999998</v>
      </c>
      <c r="H422" s="44">
        <f t="shared" ref="H422:I422" si="165">H423</f>
        <v>1639.1999999999998</v>
      </c>
      <c r="I422" s="44">
        <f t="shared" si="165"/>
        <v>1639.1999999999998</v>
      </c>
    </row>
    <row r="423" spans="1:9" ht="37.5" customHeight="1" thickBot="1" x14ac:dyDescent="0.25">
      <c r="A423" s="45" t="s">
        <v>231</v>
      </c>
      <c r="B423" s="35">
        <v>148</v>
      </c>
      <c r="C423" s="34">
        <v>10</v>
      </c>
      <c r="D423" s="34" t="s">
        <v>3</v>
      </c>
      <c r="E423" s="26" t="s">
        <v>215</v>
      </c>
      <c r="F423" s="35"/>
      <c r="G423" s="44">
        <f t="shared" ref="G423:I423" si="166">G424</f>
        <v>1639.1999999999998</v>
      </c>
      <c r="H423" s="44">
        <f t="shared" si="166"/>
        <v>1639.1999999999998</v>
      </c>
      <c r="I423" s="44">
        <f t="shared" si="166"/>
        <v>1639.1999999999998</v>
      </c>
    </row>
    <row r="424" spans="1:9" ht="58.5" customHeight="1" thickBot="1" x14ac:dyDescent="0.25">
      <c r="A424" s="45" t="s">
        <v>400</v>
      </c>
      <c r="B424" s="35">
        <v>148</v>
      </c>
      <c r="C424" s="34">
        <v>10</v>
      </c>
      <c r="D424" s="34" t="s">
        <v>3</v>
      </c>
      <c r="E424" s="26" t="s">
        <v>401</v>
      </c>
      <c r="F424" s="35"/>
      <c r="G424" s="44">
        <f>G425+G428+G430</f>
        <v>1639.1999999999998</v>
      </c>
      <c r="H424" s="56">
        <f t="shared" ref="H424:I424" si="167">H425+H428+H430</f>
        <v>1639.1999999999998</v>
      </c>
      <c r="I424" s="56">
        <f t="shared" si="167"/>
        <v>1639.1999999999998</v>
      </c>
    </row>
    <row r="425" spans="1:9" ht="18" customHeight="1" thickBot="1" x14ac:dyDescent="0.25">
      <c r="A425" s="45" t="s">
        <v>149</v>
      </c>
      <c r="B425" s="35">
        <v>148</v>
      </c>
      <c r="C425" s="34">
        <v>10</v>
      </c>
      <c r="D425" s="34" t="s">
        <v>3</v>
      </c>
      <c r="E425" s="26" t="s">
        <v>402</v>
      </c>
      <c r="F425" s="35"/>
      <c r="G425" s="44">
        <f>G426+G427</f>
        <v>1521.1999999999998</v>
      </c>
      <c r="H425" s="44">
        <f>H426+H427</f>
        <v>1521.1999999999998</v>
      </c>
      <c r="I425" s="44">
        <f>I426+I427</f>
        <v>1521.1999999999998</v>
      </c>
    </row>
    <row r="426" spans="1:9" ht="20.25" customHeight="1" thickBot="1" x14ac:dyDescent="0.25">
      <c r="A426" s="45" t="s">
        <v>150</v>
      </c>
      <c r="B426" s="35">
        <v>148</v>
      </c>
      <c r="C426" s="34">
        <v>10</v>
      </c>
      <c r="D426" s="34" t="s">
        <v>3</v>
      </c>
      <c r="E426" s="26" t="s">
        <v>402</v>
      </c>
      <c r="F426" s="35">
        <v>110</v>
      </c>
      <c r="G426" s="44">
        <v>929.4</v>
      </c>
      <c r="H426" s="100">
        <v>929.4</v>
      </c>
      <c r="I426" s="100">
        <v>929.4</v>
      </c>
    </row>
    <row r="427" spans="1:9" ht="31.5" customHeight="1" thickBot="1" x14ac:dyDescent="0.25">
      <c r="A427" s="45" t="s">
        <v>151</v>
      </c>
      <c r="B427" s="35">
        <v>148</v>
      </c>
      <c r="C427" s="34">
        <v>10</v>
      </c>
      <c r="D427" s="34" t="s">
        <v>3</v>
      </c>
      <c r="E427" s="26" t="s">
        <v>402</v>
      </c>
      <c r="F427" s="35">
        <v>320</v>
      </c>
      <c r="G427" s="44">
        <v>591.79999999999995</v>
      </c>
      <c r="H427" s="100">
        <v>591.79999999999995</v>
      </c>
      <c r="I427" s="100">
        <v>591.79999999999995</v>
      </c>
    </row>
    <row r="428" spans="1:9" ht="28.5" customHeight="1" thickBot="1" x14ac:dyDescent="0.25">
      <c r="A428" s="45" t="s">
        <v>152</v>
      </c>
      <c r="B428" s="35">
        <v>148</v>
      </c>
      <c r="C428" s="34">
        <v>10</v>
      </c>
      <c r="D428" s="34" t="s">
        <v>3</v>
      </c>
      <c r="E428" s="35" t="s">
        <v>403</v>
      </c>
      <c r="F428" s="35"/>
      <c r="G428" s="44">
        <f>G429</f>
        <v>108</v>
      </c>
      <c r="H428" s="44">
        <f>H429</f>
        <v>108</v>
      </c>
      <c r="I428" s="44">
        <f>I429</f>
        <v>108</v>
      </c>
    </row>
    <row r="429" spans="1:9" ht="16.5" customHeight="1" thickBot="1" x14ac:dyDescent="0.25">
      <c r="A429" s="45" t="s">
        <v>54</v>
      </c>
      <c r="B429" s="35">
        <v>148</v>
      </c>
      <c r="C429" s="34">
        <v>10</v>
      </c>
      <c r="D429" s="34" t="s">
        <v>3</v>
      </c>
      <c r="E429" s="35" t="s">
        <v>403</v>
      </c>
      <c r="F429" s="35">
        <v>340</v>
      </c>
      <c r="G429" s="44">
        <v>108</v>
      </c>
      <c r="H429" s="44">
        <v>108</v>
      </c>
      <c r="I429" s="44">
        <v>108</v>
      </c>
    </row>
    <row r="430" spans="1:9" ht="16.5" customHeight="1" thickBot="1" x14ac:dyDescent="0.25">
      <c r="A430" s="64" t="s">
        <v>586</v>
      </c>
      <c r="B430" s="35">
        <v>148</v>
      </c>
      <c r="C430" s="34">
        <v>10</v>
      </c>
      <c r="D430" s="34" t="s">
        <v>3</v>
      </c>
      <c r="E430" s="35" t="s">
        <v>590</v>
      </c>
      <c r="F430" s="35"/>
      <c r="G430" s="62">
        <f t="shared" ref="G430:I430" si="168">G431</f>
        <v>10</v>
      </c>
      <c r="H430" s="62">
        <f t="shared" si="168"/>
        <v>10</v>
      </c>
      <c r="I430" s="62">
        <f t="shared" si="168"/>
        <v>10</v>
      </c>
    </row>
    <row r="431" spans="1:9" ht="28.5" customHeight="1" thickBot="1" x14ac:dyDescent="0.25">
      <c r="A431" s="64" t="s">
        <v>148</v>
      </c>
      <c r="B431" s="35">
        <v>148</v>
      </c>
      <c r="C431" s="34">
        <v>10</v>
      </c>
      <c r="D431" s="34" t="s">
        <v>3</v>
      </c>
      <c r="E431" s="35" t="s">
        <v>590</v>
      </c>
      <c r="F431" s="35">
        <v>330</v>
      </c>
      <c r="G431" s="62">
        <v>10</v>
      </c>
      <c r="H431" s="62">
        <v>10</v>
      </c>
      <c r="I431" s="62">
        <v>10</v>
      </c>
    </row>
    <row r="432" spans="1:9" ht="42" customHeight="1" thickBot="1" x14ac:dyDescent="0.25">
      <c r="A432" s="58" t="s">
        <v>498</v>
      </c>
      <c r="B432" s="35">
        <v>148</v>
      </c>
      <c r="C432" s="34">
        <v>10</v>
      </c>
      <c r="D432" s="34" t="s">
        <v>3</v>
      </c>
      <c r="E432" s="26" t="s">
        <v>293</v>
      </c>
      <c r="F432" s="35"/>
      <c r="G432" s="44">
        <f t="shared" ref="G432:I434" si="169">G433</f>
        <v>5003.5</v>
      </c>
      <c r="H432" s="44">
        <f t="shared" si="169"/>
        <v>0</v>
      </c>
      <c r="I432" s="44">
        <f t="shared" si="169"/>
        <v>0</v>
      </c>
    </row>
    <row r="433" spans="1:9" ht="40.5" customHeight="1" thickBot="1" x14ac:dyDescent="0.25">
      <c r="A433" s="58" t="s">
        <v>154</v>
      </c>
      <c r="B433" s="35">
        <v>148</v>
      </c>
      <c r="C433" s="34">
        <v>10</v>
      </c>
      <c r="D433" s="34" t="s">
        <v>3</v>
      </c>
      <c r="E433" s="26" t="s">
        <v>405</v>
      </c>
      <c r="F433" s="35"/>
      <c r="G433" s="44">
        <f t="shared" si="169"/>
        <v>5003.5</v>
      </c>
      <c r="H433" s="44">
        <f t="shared" si="169"/>
        <v>0</v>
      </c>
      <c r="I433" s="44">
        <f t="shared" si="169"/>
        <v>0</v>
      </c>
    </row>
    <row r="434" spans="1:9" ht="31.5" customHeight="1" thickBot="1" x14ac:dyDescent="0.25">
      <c r="A434" s="58" t="s">
        <v>155</v>
      </c>
      <c r="B434" s="35">
        <v>148</v>
      </c>
      <c r="C434" s="34">
        <v>10</v>
      </c>
      <c r="D434" s="34" t="s">
        <v>3</v>
      </c>
      <c r="E434" s="26" t="s">
        <v>406</v>
      </c>
      <c r="F434" s="35"/>
      <c r="G434" s="44">
        <f t="shared" si="169"/>
        <v>5003.5</v>
      </c>
      <c r="H434" s="44">
        <f t="shared" si="169"/>
        <v>0</v>
      </c>
      <c r="I434" s="44">
        <f t="shared" si="169"/>
        <v>0</v>
      </c>
    </row>
    <row r="435" spans="1:9" ht="27.75" customHeight="1" thickBot="1" x14ac:dyDescent="0.25">
      <c r="A435" s="58" t="s">
        <v>151</v>
      </c>
      <c r="B435" s="35">
        <v>148</v>
      </c>
      <c r="C435" s="34">
        <v>10</v>
      </c>
      <c r="D435" s="34" t="s">
        <v>3</v>
      </c>
      <c r="E435" s="26" t="s">
        <v>406</v>
      </c>
      <c r="F435" s="35">
        <v>320</v>
      </c>
      <c r="G435" s="44">
        <v>5003.5</v>
      </c>
      <c r="H435" s="44">
        <v>0</v>
      </c>
      <c r="I435" s="44">
        <v>0</v>
      </c>
    </row>
    <row r="436" spans="1:9" ht="55.5" customHeight="1" thickBot="1" x14ac:dyDescent="0.25">
      <c r="A436" s="87" t="s">
        <v>539</v>
      </c>
      <c r="B436" s="35">
        <v>148</v>
      </c>
      <c r="C436" s="34">
        <v>10</v>
      </c>
      <c r="D436" s="34" t="s">
        <v>3</v>
      </c>
      <c r="E436" s="26" t="s">
        <v>336</v>
      </c>
      <c r="F436" s="35"/>
      <c r="G436" s="94">
        <f>G437</f>
        <v>696.4</v>
      </c>
      <c r="H436" s="44">
        <f>H438</f>
        <v>572.1</v>
      </c>
      <c r="I436" s="100">
        <f>I438</f>
        <v>537.1</v>
      </c>
    </row>
    <row r="437" spans="1:9" ht="40.5" customHeight="1" thickBot="1" x14ac:dyDescent="0.25">
      <c r="A437" s="76" t="s">
        <v>588</v>
      </c>
      <c r="B437" s="55">
        <v>148</v>
      </c>
      <c r="C437" s="57">
        <v>10</v>
      </c>
      <c r="D437" s="57" t="s">
        <v>3</v>
      </c>
      <c r="E437" s="26" t="s">
        <v>337</v>
      </c>
      <c r="F437" s="55"/>
      <c r="G437" s="56">
        <f>G438</f>
        <v>696.4</v>
      </c>
      <c r="H437" s="56">
        <f t="shared" ref="H437:I437" si="170">H438</f>
        <v>572.1</v>
      </c>
      <c r="I437" s="56">
        <f t="shared" si="170"/>
        <v>537.1</v>
      </c>
    </row>
    <row r="438" spans="1:9" ht="27" customHeight="1" thickBot="1" x14ac:dyDescent="0.25">
      <c r="A438" s="76" t="s">
        <v>589</v>
      </c>
      <c r="B438" s="35">
        <v>148</v>
      </c>
      <c r="C438" s="34">
        <v>10</v>
      </c>
      <c r="D438" s="34" t="s">
        <v>3</v>
      </c>
      <c r="E438" s="26" t="s">
        <v>338</v>
      </c>
      <c r="F438" s="35"/>
      <c r="G438" s="44">
        <f t="shared" ref="G438:I439" si="171">G439</f>
        <v>696.4</v>
      </c>
      <c r="H438" s="44">
        <f t="shared" si="171"/>
        <v>572.1</v>
      </c>
      <c r="I438" s="44">
        <f t="shared" si="171"/>
        <v>537.1</v>
      </c>
    </row>
    <row r="439" spans="1:9" ht="17.25" customHeight="1" thickBot="1" x14ac:dyDescent="0.25">
      <c r="A439" s="76" t="s">
        <v>153</v>
      </c>
      <c r="B439" s="35">
        <v>148</v>
      </c>
      <c r="C439" s="34">
        <v>10</v>
      </c>
      <c r="D439" s="34" t="s">
        <v>3</v>
      </c>
      <c r="E439" s="26" t="s">
        <v>587</v>
      </c>
      <c r="F439" s="35"/>
      <c r="G439" s="44">
        <f t="shared" si="171"/>
        <v>696.4</v>
      </c>
      <c r="H439" s="44">
        <f t="shared" si="171"/>
        <v>572.1</v>
      </c>
      <c r="I439" s="44">
        <f t="shared" si="171"/>
        <v>537.1</v>
      </c>
    </row>
    <row r="440" spans="1:9" ht="27" customHeight="1" thickBot="1" x14ac:dyDescent="0.25">
      <c r="A440" s="58" t="s">
        <v>151</v>
      </c>
      <c r="B440" s="35">
        <v>148</v>
      </c>
      <c r="C440" s="34">
        <v>10</v>
      </c>
      <c r="D440" s="34" t="s">
        <v>3</v>
      </c>
      <c r="E440" s="26" t="s">
        <v>587</v>
      </c>
      <c r="F440" s="35">
        <v>320</v>
      </c>
      <c r="G440" s="44">
        <v>696.4</v>
      </c>
      <c r="H440" s="44">
        <v>572.1</v>
      </c>
      <c r="I440" s="44">
        <v>537.1</v>
      </c>
    </row>
    <row r="441" spans="1:9" ht="58.5" customHeight="1" thickBot="1" x14ac:dyDescent="0.25">
      <c r="A441" s="58" t="s">
        <v>331</v>
      </c>
      <c r="B441" s="35">
        <v>148</v>
      </c>
      <c r="C441" s="34">
        <v>10</v>
      </c>
      <c r="D441" s="34" t="s">
        <v>3</v>
      </c>
      <c r="E441" s="35" t="s">
        <v>256</v>
      </c>
      <c r="F441" s="35"/>
      <c r="G441" s="44">
        <f t="shared" ref="G441:I444" si="172">G442</f>
        <v>578</v>
      </c>
      <c r="H441" s="44">
        <f t="shared" si="172"/>
        <v>702.5</v>
      </c>
      <c r="I441" s="44">
        <f t="shared" si="172"/>
        <v>702.5</v>
      </c>
    </row>
    <row r="442" spans="1:9" ht="19.5" customHeight="1" thickBot="1" x14ac:dyDescent="0.25">
      <c r="A442" s="58" t="s">
        <v>101</v>
      </c>
      <c r="B442" s="35">
        <v>148</v>
      </c>
      <c r="C442" s="34">
        <v>10</v>
      </c>
      <c r="D442" s="34" t="s">
        <v>3</v>
      </c>
      <c r="E442" s="35" t="s">
        <v>438</v>
      </c>
      <c r="F442" s="35"/>
      <c r="G442" s="44">
        <f t="shared" si="172"/>
        <v>578</v>
      </c>
      <c r="H442" s="44">
        <f t="shared" si="172"/>
        <v>702.5</v>
      </c>
      <c r="I442" s="44">
        <f t="shared" si="172"/>
        <v>702.5</v>
      </c>
    </row>
    <row r="443" spans="1:9" ht="57" customHeight="1" thickBot="1" x14ac:dyDescent="0.25">
      <c r="A443" s="58" t="s">
        <v>156</v>
      </c>
      <c r="B443" s="35">
        <v>148</v>
      </c>
      <c r="C443" s="34">
        <v>10</v>
      </c>
      <c r="D443" s="34" t="s">
        <v>3</v>
      </c>
      <c r="E443" s="35" t="s">
        <v>439</v>
      </c>
      <c r="F443" s="35"/>
      <c r="G443" s="44">
        <f t="shared" si="172"/>
        <v>578</v>
      </c>
      <c r="H443" s="44">
        <f t="shared" si="172"/>
        <v>702.5</v>
      </c>
      <c r="I443" s="44">
        <f t="shared" si="172"/>
        <v>702.5</v>
      </c>
    </row>
    <row r="444" spans="1:9" s="3" customFormat="1" ht="27.75" customHeight="1" thickBot="1" x14ac:dyDescent="0.25">
      <c r="A444" s="58" t="s">
        <v>157</v>
      </c>
      <c r="B444" s="35">
        <v>148</v>
      </c>
      <c r="C444" s="34">
        <v>10</v>
      </c>
      <c r="D444" s="34" t="s">
        <v>3</v>
      </c>
      <c r="E444" s="35" t="s">
        <v>440</v>
      </c>
      <c r="F444" s="35"/>
      <c r="G444" s="44">
        <f t="shared" si="172"/>
        <v>578</v>
      </c>
      <c r="H444" s="44">
        <f t="shared" si="172"/>
        <v>702.5</v>
      </c>
      <c r="I444" s="44">
        <f t="shared" si="172"/>
        <v>702.5</v>
      </c>
    </row>
    <row r="445" spans="1:9" ht="93" customHeight="1" thickBot="1" x14ac:dyDescent="0.25">
      <c r="A445" s="58" t="s">
        <v>158</v>
      </c>
      <c r="B445" s="35">
        <v>148</v>
      </c>
      <c r="C445" s="34">
        <v>10</v>
      </c>
      <c r="D445" s="34" t="s">
        <v>3</v>
      </c>
      <c r="E445" s="35" t="s">
        <v>441</v>
      </c>
      <c r="F445" s="35"/>
      <c r="G445" s="44">
        <f>G446+G447</f>
        <v>578</v>
      </c>
      <c r="H445" s="44">
        <f>H446+H447</f>
        <v>702.5</v>
      </c>
      <c r="I445" s="44">
        <f>I446+I447</f>
        <v>702.5</v>
      </c>
    </row>
    <row r="446" spans="1:9" ht="33" customHeight="1" thickBot="1" x14ac:dyDescent="0.25">
      <c r="A446" s="58" t="s">
        <v>159</v>
      </c>
      <c r="B446" s="35">
        <v>148</v>
      </c>
      <c r="C446" s="34">
        <v>10</v>
      </c>
      <c r="D446" s="34" t="s">
        <v>3</v>
      </c>
      <c r="E446" s="35" t="s">
        <v>441</v>
      </c>
      <c r="F446" s="35">
        <v>240</v>
      </c>
      <c r="G446" s="82">
        <v>8.6999999999999993</v>
      </c>
      <c r="H446" s="82">
        <v>10.5</v>
      </c>
      <c r="I446" s="82">
        <v>10.5</v>
      </c>
    </row>
    <row r="447" spans="1:9" ht="29.25" customHeight="1" thickBot="1" x14ac:dyDescent="0.25">
      <c r="A447" s="58" t="s">
        <v>151</v>
      </c>
      <c r="B447" s="35">
        <v>148</v>
      </c>
      <c r="C447" s="34">
        <v>10</v>
      </c>
      <c r="D447" s="34" t="s">
        <v>3</v>
      </c>
      <c r="E447" s="35" t="s">
        <v>441</v>
      </c>
      <c r="F447" s="35">
        <v>320</v>
      </c>
      <c r="G447" s="82">
        <v>569.29999999999995</v>
      </c>
      <c r="H447" s="82">
        <v>692</v>
      </c>
      <c r="I447" s="82">
        <v>692</v>
      </c>
    </row>
    <row r="448" spans="1:9" ht="15.75" customHeight="1" thickBot="1" x14ac:dyDescent="0.25">
      <c r="A448" s="32" t="s">
        <v>27</v>
      </c>
      <c r="B448" s="33">
        <v>148</v>
      </c>
      <c r="C448" s="37">
        <v>11</v>
      </c>
      <c r="D448" s="37" t="s">
        <v>62</v>
      </c>
      <c r="E448" s="33"/>
      <c r="F448" s="33"/>
      <c r="G448" s="36">
        <f>G449+G465</f>
        <v>25573</v>
      </c>
      <c r="H448" s="36">
        <f>H449+H465</f>
        <v>9943.3000000000011</v>
      </c>
      <c r="I448" s="36">
        <f>I449+I465</f>
        <v>9944.3000000000011</v>
      </c>
    </row>
    <row r="449" spans="1:9" ht="16.5" customHeight="1" thickBot="1" x14ac:dyDescent="0.25">
      <c r="A449" s="45" t="s">
        <v>70</v>
      </c>
      <c r="B449" s="35">
        <v>148</v>
      </c>
      <c r="C449" s="34">
        <v>11</v>
      </c>
      <c r="D449" s="34" t="s">
        <v>1</v>
      </c>
      <c r="E449" s="35"/>
      <c r="F449" s="35"/>
      <c r="G449" s="44">
        <f>G450</f>
        <v>182.4</v>
      </c>
      <c r="H449" s="44">
        <f>H450</f>
        <v>185.6</v>
      </c>
      <c r="I449" s="44">
        <f>I450</f>
        <v>186.6</v>
      </c>
    </row>
    <row r="450" spans="1:9" ht="40.5" customHeight="1" thickBot="1" x14ac:dyDescent="0.25">
      <c r="A450" s="58" t="s">
        <v>408</v>
      </c>
      <c r="B450" s="35">
        <v>148</v>
      </c>
      <c r="C450" s="34">
        <v>11</v>
      </c>
      <c r="D450" s="34" t="s">
        <v>1</v>
      </c>
      <c r="E450" s="26" t="s">
        <v>407</v>
      </c>
      <c r="F450" s="35"/>
      <c r="G450" s="44">
        <f>G451</f>
        <v>182.4</v>
      </c>
      <c r="H450" s="44">
        <f t="shared" ref="H450:I450" si="173">H451</f>
        <v>185.6</v>
      </c>
      <c r="I450" s="44">
        <f t="shared" si="173"/>
        <v>186.6</v>
      </c>
    </row>
    <row r="451" spans="1:9" ht="15" customHeight="1" thickBot="1" x14ac:dyDescent="0.25">
      <c r="A451" s="76" t="s">
        <v>455</v>
      </c>
      <c r="B451" s="35">
        <v>148</v>
      </c>
      <c r="C451" s="34">
        <v>11</v>
      </c>
      <c r="D451" s="34" t="s">
        <v>1</v>
      </c>
      <c r="E451" s="26" t="s">
        <v>411</v>
      </c>
      <c r="F451" s="35"/>
      <c r="G451" s="44">
        <f>G453+G456+G459+G462</f>
        <v>182.4</v>
      </c>
      <c r="H451" s="44">
        <f t="shared" ref="H451:I451" si="174">H453+H456+H459+H462</f>
        <v>185.6</v>
      </c>
      <c r="I451" s="44">
        <f t="shared" si="174"/>
        <v>186.6</v>
      </c>
    </row>
    <row r="452" spans="1:9" ht="28.5" customHeight="1" thickBot="1" x14ac:dyDescent="0.25">
      <c r="A452" s="58" t="s">
        <v>161</v>
      </c>
      <c r="B452" s="35">
        <v>148</v>
      </c>
      <c r="C452" s="34">
        <v>11</v>
      </c>
      <c r="D452" s="34" t="s">
        <v>1</v>
      </c>
      <c r="E452" s="26" t="s">
        <v>412</v>
      </c>
      <c r="F452" s="35"/>
      <c r="G452" s="44">
        <f t="shared" ref="G452:I453" si="175">G453</f>
        <v>2</v>
      </c>
      <c r="H452" s="44">
        <f t="shared" si="175"/>
        <v>2</v>
      </c>
      <c r="I452" s="44">
        <f t="shared" si="175"/>
        <v>2</v>
      </c>
    </row>
    <row r="453" spans="1:9" ht="15" customHeight="1" thickBot="1" x14ac:dyDescent="0.25">
      <c r="A453" s="58" t="s">
        <v>162</v>
      </c>
      <c r="B453" s="35">
        <v>148</v>
      </c>
      <c r="C453" s="34">
        <v>11</v>
      </c>
      <c r="D453" s="34" t="s">
        <v>1</v>
      </c>
      <c r="E453" s="26" t="s">
        <v>448</v>
      </c>
      <c r="F453" s="35"/>
      <c r="G453" s="44">
        <f t="shared" si="175"/>
        <v>2</v>
      </c>
      <c r="H453" s="44">
        <f t="shared" si="175"/>
        <v>2</v>
      </c>
      <c r="I453" s="44">
        <f t="shared" si="175"/>
        <v>2</v>
      </c>
    </row>
    <row r="454" spans="1:9" ht="28.5" customHeight="1" thickBot="1" x14ac:dyDescent="0.25">
      <c r="A454" s="58" t="s">
        <v>73</v>
      </c>
      <c r="B454" s="35">
        <v>148</v>
      </c>
      <c r="C454" s="34">
        <v>11</v>
      </c>
      <c r="D454" s="34" t="s">
        <v>1</v>
      </c>
      <c r="E454" s="26" t="s">
        <v>449</v>
      </c>
      <c r="F454" s="35">
        <v>240</v>
      </c>
      <c r="G454" s="44">
        <v>2</v>
      </c>
      <c r="H454" s="44">
        <v>2</v>
      </c>
      <c r="I454" s="44">
        <v>2</v>
      </c>
    </row>
    <row r="455" spans="1:9" ht="41.25" customHeight="1" thickBot="1" x14ac:dyDescent="0.25">
      <c r="A455" s="58" t="s">
        <v>163</v>
      </c>
      <c r="B455" s="35">
        <v>148</v>
      </c>
      <c r="C455" s="34">
        <v>11</v>
      </c>
      <c r="D455" s="34" t="s">
        <v>1</v>
      </c>
      <c r="E455" s="26" t="s">
        <v>413</v>
      </c>
      <c r="F455" s="35"/>
      <c r="G455" s="44">
        <f t="shared" ref="G455:I456" si="176">G456</f>
        <v>8</v>
      </c>
      <c r="H455" s="44">
        <f t="shared" si="176"/>
        <v>8</v>
      </c>
      <c r="I455" s="44">
        <f t="shared" si="176"/>
        <v>8</v>
      </c>
    </row>
    <row r="456" spans="1:9" ht="18.75" customHeight="1" thickBot="1" x14ac:dyDescent="0.25">
      <c r="A456" s="58" t="s">
        <v>162</v>
      </c>
      <c r="B456" s="35">
        <v>148</v>
      </c>
      <c r="C456" s="34">
        <v>11</v>
      </c>
      <c r="D456" s="34" t="s">
        <v>1</v>
      </c>
      <c r="E456" s="26" t="s">
        <v>450</v>
      </c>
      <c r="F456" s="35"/>
      <c r="G456" s="44">
        <f t="shared" si="176"/>
        <v>8</v>
      </c>
      <c r="H456" s="44">
        <f t="shared" si="176"/>
        <v>8</v>
      </c>
      <c r="I456" s="44">
        <f t="shared" si="176"/>
        <v>8</v>
      </c>
    </row>
    <row r="457" spans="1:9" ht="30" customHeight="1" thickBot="1" x14ac:dyDescent="0.25">
      <c r="A457" s="58" t="s">
        <v>73</v>
      </c>
      <c r="B457" s="35">
        <v>148</v>
      </c>
      <c r="C457" s="34">
        <v>11</v>
      </c>
      <c r="D457" s="34" t="s">
        <v>1</v>
      </c>
      <c r="E457" s="26" t="s">
        <v>450</v>
      </c>
      <c r="F457" s="35">
        <v>240</v>
      </c>
      <c r="G457" s="44">
        <v>8</v>
      </c>
      <c r="H457" s="44">
        <v>8</v>
      </c>
      <c r="I457" s="44">
        <v>8</v>
      </c>
    </row>
    <row r="458" spans="1:9" ht="30.75" customHeight="1" thickBot="1" x14ac:dyDescent="0.25">
      <c r="A458" s="58" t="s">
        <v>164</v>
      </c>
      <c r="B458" s="35">
        <v>148</v>
      </c>
      <c r="C458" s="34">
        <v>11</v>
      </c>
      <c r="D458" s="34" t="s">
        <v>1</v>
      </c>
      <c r="E458" s="26" t="s">
        <v>451</v>
      </c>
      <c r="F458" s="35"/>
      <c r="G458" s="44">
        <f t="shared" ref="G458:I459" si="177">G459</f>
        <v>20</v>
      </c>
      <c r="H458" s="44">
        <f t="shared" si="177"/>
        <v>20</v>
      </c>
      <c r="I458" s="44">
        <f t="shared" si="177"/>
        <v>20</v>
      </c>
    </row>
    <row r="459" spans="1:9" ht="13.5" customHeight="1" thickBot="1" x14ac:dyDescent="0.25">
      <c r="A459" s="58" t="s">
        <v>162</v>
      </c>
      <c r="B459" s="35">
        <v>148</v>
      </c>
      <c r="C459" s="34">
        <v>11</v>
      </c>
      <c r="D459" s="34" t="s">
        <v>1</v>
      </c>
      <c r="E459" s="26" t="s">
        <v>452</v>
      </c>
      <c r="F459" s="35"/>
      <c r="G459" s="44">
        <f t="shared" si="177"/>
        <v>20</v>
      </c>
      <c r="H459" s="44">
        <f t="shared" si="177"/>
        <v>20</v>
      </c>
      <c r="I459" s="44">
        <f t="shared" si="177"/>
        <v>20</v>
      </c>
    </row>
    <row r="460" spans="1:9" ht="26.25" customHeight="1" thickBot="1" x14ac:dyDescent="0.25">
      <c r="A460" s="58" t="s">
        <v>73</v>
      </c>
      <c r="B460" s="35">
        <v>148</v>
      </c>
      <c r="C460" s="34">
        <v>11</v>
      </c>
      <c r="D460" s="34" t="s">
        <v>1</v>
      </c>
      <c r="E460" s="26" t="s">
        <v>452</v>
      </c>
      <c r="F460" s="35">
        <v>240</v>
      </c>
      <c r="G460" s="44">
        <v>20</v>
      </c>
      <c r="H460" s="44">
        <v>20</v>
      </c>
      <c r="I460" s="44">
        <v>20</v>
      </c>
    </row>
    <row r="461" spans="1:9" ht="41.25" customHeight="1" thickBot="1" x14ac:dyDescent="0.25">
      <c r="A461" s="58" t="s">
        <v>165</v>
      </c>
      <c r="B461" s="35">
        <v>148</v>
      </c>
      <c r="C461" s="34">
        <v>11</v>
      </c>
      <c r="D461" s="34" t="s">
        <v>1</v>
      </c>
      <c r="E461" s="26" t="s">
        <v>453</v>
      </c>
      <c r="F461" s="35"/>
      <c r="G461" s="44">
        <f t="shared" ref="G461:I461" si="178">G462</f>
        <v>152.4</v>
      </c>
      <c r="H461" s="44">
        <f t="shared" si="178"/>
        <v>155.6</v>
      </c>
      <c r="I461" s="44">
        <f t="shared" si="178"/>
        <v>156.6</v>
      </c>
    </row>
    <row r="462" spans="1:9" ht="20.45" customHeight="1" thickBot="1" x14ac:dyDescent="0.25">
      <c r="A462" s="58" t="s">
        <v>162</v>
      </c>
      <c r="B462" s="35">
        <v>148</v>
      </c>
      <c r="C462" s="34">
        <v>11</v>
      </c>
      <c r="D462" s="34" t="s">
        <v>1</v>
      </c>
      <c r="E462" s="26" t="s">
        <v>454</v>
      </c>
      <c r="F462" s="35"/>
      <c r="G462" s="44">
        <f>G463+G464</f>
        <v>152.4</v>
      </c>
      <c r="H462" s="44">
        <f t="shared" ref="H462:I462" si="179">H463+H464</f>
        <v>155.6</v>
      </c>
      <c r="I462" s="44">
        <f t="shared" si="179"/>
        <v>156.6</v>
      </c>
    </row>
    <row r="463" spans="1:9" ht="27.75" customHeight="1" thickBot="1" x14ac:dyDescent="0.25">
      <c r="A463" s="58" t="s">
        <v>409</v>
      </c>
      <c r="B463" s="35">
        <v>148</v>
      </c>
      <c r="C463" s="34">
        <v>11</v>
      </c>
      <c r="D463" s="34" t="s">
        <v>1</v>
      </c>
      <c r="E463" s="26" t="s">
        <v>454</v>
      </c>
      <c r="F463" s="35">
        <v>240</v>
      </c>
      <c r="G463" s="44">
        <v>102.4</v>
      </c>
      <c r="H463" s="44">
        <v>105.6</v>
      </c>
      <c r="I463" s="44">
        <v>106.6</v>
      </c>
    </row>
    <row r="464" spans="1:9" ht="18" customHeight="1" thickBot="1" x14ac:dyDescent="0.25">
      <c r="A464" s="58" t="s">
        <v>89</v>
      </c>
      <c r="B464" s="35">
        <v>148</v>
      </c>
      <c r="C464" s="34">
        <v>11</v>
      </c>
      <c r="D464" s="34" t="s">
        <v>1</v>
      </c>
      <c r="E464" s="26" t="s">
        <v>454</v>
      </c>
      <c r="F464" s="35">
        <v>610</v>
      </c>
      <c r="G464" s="44">
        <v>50</v>
      </c>
      <c r="H464" s="44">
        <v>50</v>
      </c>
      <c r="I464" s="44">
        <v>50</v>
      </c>
    </row>
    <row r="465" spans="1:9" ht="17.25" customHeight="1" thickBot="1" x14ac:dyDescent="0.25">
      <c r="A465" s="45" t="s">
        <v>28</v>
      </c>
      <c r="B465" s="35">
        <v>148</v>
      </c>
      <c r="C465" s="34">
        <v>11</v>
      </c>
      <c r="D465" s="34" t="s">
        <v>2</v>
      </c>
      <c r="E465" s="35"/>
      <c r="F465" s="35"/>
      <c r="G465" s="44">
        <f t="shared" ref="G465:I466" si="180">G466</f>
        <v>25390.6</v>
      </c>
      <c r="H465" s="44">
        <f t="shared" si="180"/>
        <v>9757.7000000000007</v>
      </c>
      <c r="I465" s="44">
        <f t="shared" si="180"/>
        <v>9757.7000000000007</v>
      </c>
    </row>
    <row r="466" spans="1:9" ht="39" thickBot="1" x14ac:dyDescent="0.25">
      <c r="A466" s="58" t="s">
        <v>408</v>
      </c>
      <c r="B466" s="35">
        <v>148</v>
      </c>
      <c r="C466" s="34">
        <v>11</v>
      </c>
      <c r="D466" s="34" t="s">
        <v>2</v>
      </c>
      <c r="E466" s="26" t="s">
        <v>407</v>
      </c>
      <c r="F466" s="35"/>
      <c r="G466" s="44">
        <f t="shared" si="180"/>
        <v>25390.6</v>
      </c>
      <c r="H466" s="44">
        <f t="shared" si="180"/>
        <v>9757.7000000000007</v>
      </c>
      <c r="I466" s="44">
        <f t="shared" si="180"/>
        <v>9757.7000000000007</v>
      </c>
    </row>
    <row r="467" spans="1:9" ht="28.5" customHeight="1" thickBot="1" x14ac:dyDescent="0.25">
      <c r="A467" s="64" t="s">
        <v>446</v>
      </c>
      <c r="B467" s="35">
        <v>148</v>
      </c>
      <c r="C467" s="34">
        <v>11</v>
      </c>
      <c r="D467" s="34" t="s">
        <v>2</v>
      </c>
      <c r="E467" s="26" t="s">
        <v>468</v>
      </c>
      <c r="F467" s="35"/>
      <c r="G467" s="44">
        <f>G468+G473+G476+G479</f>
        <v>25390.6</v>
      </c>
      <c r="H467" s="56">
        <f t="shared" ref="H467:I467" si="181">H468+H473+H476+H479</f>
        <v>9757.7000000000007</v>
      </c>
      <c r="I467" s="56">
        <f t="shared" si="181"/>
        <v>9757.7000000000007</v>
      </c>
    </row>
    <row r="468" spans="1:9" s="3" customFormat="1" ht="28.5" customHeight="1" thickBot="1" x14ac:dyDescent="0.25">
      <c r="A468" s="64" t="s">
        <v>410</v>
      </c>
      <c r="B468" s="35">
        <v>148</v>
      </c>
      <c r="C468" s="34">
        <v>11</v>
      </c>
      <c r="D468" s="34" t="s">
        <v>2</v>
      </c>
      <c r="E468" s="26" t="s">
        <v>469</v>
      </c>
      <c r="F468" s="35"/>
      <c r="G468" s="44">
        <f>G469+G471</f>
        <v>9376.2000000000007</v>
      </c>
      <c r="H468" s="44">
        <f>H469+H471</f>
        <v>9091</v>
      </c>
      <c r="I468" s="44">
        <f>I469+I471</f>
        <v>9091</v>
      </c>
    </row>
    <row r="469" spans="1:9" ht="30" customHeight="1" thickBot="1" x14ac:dyDescent="0.25">
      <c r="A469" s="58" t="s">
        <v>35</v>
      </c>
      <c r="B469" s="35">
        <v>148</v>
      </c>
      <c r="C469" s="34">
        <v>11</v>
      </c>
      <c r="D469" s="34" t="s">
        <v>2</v>
      </c>
      <c r="E469" s="26" t="s">
        <v>470</v>
      </c>
      <c r="F469" s="35"/>
      <c r="G469" s="44">
        <f>G470</f>
        <v>5299</v>
      </c>
      <c r="H469" s="44">
        <f>H470</f>
        <v>5013.8</v>
      </c>
      <c r="I469" s="44">
        <f>I470</f>
        <v>5013.8</v>
      </c>
    </row>
    <row r="470" spans="1:9" ht="18" customHeight="1" thickBot="1" x14ac:dyDescent="0.25">
      <c r="A470" s="58" t="s">
        <v>89</v>
      </c>
      <c r="B470" s="35">
        <v>148</v>
      </c>
      <c r="C470" s="34">
        <v>11</v>
      </c>
      <c r="D470" s="34" t="s">
        <v>2</v>
      </c>
      <c r="E470" s="26" t="s">
        <v>470</v>
      </c>
      <c r="F470" s="35">
        <v>610</v>
      </c>
      <c r="G470" s="44">
        <v>5299</v>
      </c>
      <c r="H470" s="44">
        <v>5013.8</v>
      </c>
      <c r="I470" s="44">
        <v>5013.8</v>
      </c>
    </row>
    <row r="471" spans="1:9" ht="40.5" customHeight="1" thickBot="1" x14ac:dyDescent="0.25">
      <c r="A471" s="58" t="s">
        <v>79</v>
      </c>
      <c r="B471" s="35">
        <v>148</v>
      </c>
      <c r="C471" s="34">
        <v>11</v>
      </c>
      <c r="D471" s="34" t="s">
        <v>2</v>
      </c>
      <c r="E471" s="26" t="s">
        <v>471</v>
      </c>
      <c r="F471" s="35"/>
      <c r="G471" s="44">
        <f>G472</f>
        <v>4077.2</v>
      </c>
      <c r="H471" s="44">
        <f>H472</f>
        <v>4077.2</v>
      </c>
      <c r="I471" s="44">
        <f>I472</f>
        <v>4077.2</v>
      </c>
    </row>
    <row r="472" spans="1:9" ht="18.75" customHeight="1" thickBot="1" x14ac:dyDescent="0.25">
      <c r="A472" s="58" t="s">
        <v>89</v>
      </c>
      <c r="B472" s="35">
        <v>148</v>
      </c>
      <c r="C472" s="34">
        <v>11</v>
      </c>
      <c r="D472" s="34" t="s">
        <v>2</v>
      </c>
      <c r="E472" s="26" t="s">
        <v>471</v>
      </c>
      <c r="F472" s="35">
        <v>610</v>
      </c>
      <c r="G472" s="44">
        <v>4077.2</v>
      </c>
      <c r="H472" s="44">
        <v>4077.2</v>
      </c>
      <c r="I472" s="44">
        <v>4077.2</v>
      </c>
    </row>
    <row r="473" spans="1:9" s="3" customFormat="1" ht="28.5" customHeight="1" thickBot="1" x14ac:dyDescent="0.25">
      <c r="A473" s="58" t="s">
        <v>166</v>
      </c>
      <c r="B473" s="35">
        <v>148</v>
      </c>
      <c r="C473" s="34">
        <v>11</v>
      </c>
      <c r="D473" s="34" t="s">
        <v>2</v>
      </c>
      <c r="E473" s="26" t="s">
        <v>472</v>
      </c>
      <c r="F473" s="35"/>
      <c r="G473" s="44">
        <f t="shared" ref="G473:I474" si="182">G474</f>
        <v>1000</v>
      </c>
      <c r="H473" s="44">
        <f t="shared" si="182"/>
        <v>666.7</v>
      </c>
      <c r="I473" s="44">
        <f t="shared" si="182"/>
        <v>666.7</v>
      </c>
    </row>
    <row r="474" spans="1:9" ht="39" customHeight="1" thickBot="1" x14ac:dyDescent="0.25">
      <c r="A474" s="58" t="s">
        <v>447</v>
      </c>
      <c r="B474" s="35">
        <v>148</v>
      </c>
      <c r="C474" s="34">
        <v>11</v>
      </c>
      <c r="D474" s="34" t="s">
        <v>2</v>
      </c>
      <c r="E474" s="26" t="s">
        <v>473</v>
      </c>
      <c r="F474" s="35"/>
      <c r="G474" s="44">
        <f>G475</f>
        <v>1000</v>
      </c>
      <c r="H474" s="44">
        <f t="shared" si="182"/>
        <v>666.7</v>
      </c>
      <c r="I474" s="44">
        <f t="shared" si="182"/>
        <v>666.7</v>
      </c>
    </row>
    <row r="475" spans="1:9" ht="17.25" customHeight="1" thickBot="1" x14ac:dyDescent="0.25">
      <c r="A475" s="58" t="s">
        <v>89</v>
      </c>
      <c r="B475" s="35">
        <v>148</v>
      </c>
      <c r="C475" s="34">
        <v>11</v>
      </c>
      <c r="D475" s="34" t="s">
        <v>2</v>
      </c>
      <c r="E475" s="26" t="s">
        <v>473</v>
      </c>
      <c r="F475" s="35">
        <v>610</v>
      </c>
      <c r="G475" s="44">
        <v>1000</v>
      </c>
      <c r="H475" s="44">
        <v>666.7</v>
      </c>
      <c r="I475" s="44">
        <v>666.7</v>
      </c>
    </row>
    <row r="476" spans="1:9" ht="70.5" customHeight="1" thickBot="1" x14ac:dyDescent="0.25">
      <c r="A476" s="76" t="s">
        <v>595</v>
      </c>
      <c r="B476" s="55">
        <v>148</v>
      </c>
      <c r="C476" s="57">
        <v>11</v>
      </c>
      <c r="D476" s="57" t="s">
        <v>2</v>
      </c>
      <c r="E476" s="27" t="s">
        <v>591</v>
      </c>
      <c r="F476" s="55"/>
      <c r="G476" s="56">
        <f>G477</f>
        <v>14660.9</v>
      </c>
      <c r="H476" s="56">
        <f t="shared" ref="H476:I476" si="183">H477</f>
        <v>0</v>
      </c>
      <c r="I476" s="56">
        <f t="shared" si="183"/>
        <v>0</v>
      </c>
    </row>
    <row r="477" spans="1:9" ht="57" customHeight="1" thickBot="1" x14ac:dyDescent="0.25">
      <c r="A477" s="76" t="s">
        <v>596</v>
      </c>
      <c r="B477" s="55">
        <v>148</v>
      </c>
      <c r="C477" s="57">
        <v>11</v>
      </c>
      <c r="D477" s="57" t="s">
        <v>2</v>
      </c>
      <c r="E477" s="27" t="s">
        <v>592</v>
      </c>
      <c r="F477" s="55"/>
      <c r="G477" s="56">
        <f>G478</f>
        <v>14660.9</v>
      </c>
      <c r="H477" s="56">
        <f t="shared" ref="H477:I477" si="184">H478</f>
        <v>0</v>
      </c>
      <c r="I477" s="56">
        <f t="shared" si="184"/>
        <v>0</v>
      </c>
    </row>
    <row r="478" spans="1:9" ht="17.25" customHeight="1" thickBot="1" x14ac:dyDescent="0.25">
      <c r="A478" s="87" t="s">
        <v>89</v>
      </c>
      <c r="B478" s="55">
        <v>148</v>
      </c>
      <c r="C478" s="57">
        <v>11</v>
      </c>
      <c r="D478" s="57" t="s">
        <v>2</v>
      </c>
      <c r="E478" s="27" t="s">
        <v>592</v>
      </c>
      <c r="F478" s="55">
        <v>610</v>
      </c>
      <c r="G478" s="56">
        <v>14660.9</v>
      </c>
      <c r="H478" s="56">
        <v>0</v>
      </c>
      <c r="I478" s="56">
        <v>0</v>
      </c>
    </row>
    <row r="479" spans="1:9" ht="43.5" customHeight="1" thickBot="1" x14ac:dyDescent="0.25">
      <c r="A479" s="76" t="s">
        <v>597</v>
      </c>
      <c r="B479" s="55">
        <v>148</v>
      </c>
      <c r="C479" s="57">
        <v>11</v>
      </c>
      <c r="D479" s="57" t="s">
        <v>2</v>
      </c>
      <c r="E479" s="88" t="s">
        <v>593</v>
      </c>
      <c r="F479" s="55"/>
      <c r="G479" s="56">
        <f>G480</f>
        <v>353.5</v>
      </c>
      <c r="H479" s="56">
        <f t="shared" ref="H479:I479" si="185">H480</f>
        <v>0</v>
      </c>
      <c r="I479" s="56">
        <f t="shared" si="185"/>
        <v>0</v>
      </c>
    </row>
    <row r="480" spans="1:9" ht="42" customHeight="1" thickBot="1" x14ac:dyDescent="0.25">
      <c r="A480" s="76" t="s">
        <v>598</v>
      </c>
      <c r="B480" s="55">
        <v>148</v>
      </c>
      <c r="C480" s="57">
        <v>11</v>
      </c>
      <c r="D480" s="57" t="s">
        <v>2</v>
      </c>
      <c r="E480" s="88" t="s">
        <v>594</v>
      </c>
      <c r="F480" s="55"/>
      <c r="G480" s="56">
        <f>G481</f>
        <v>353.5</v>
      </c>
      <c r="H480" s="56">
        <f t="shared" ref="H480:I480" si="186">H481</f>
        <v>0</v>
      </c>
      <c r="I480" s="56">
        <f t="shared" si="186"/>
        <v>0</v>
      </c>
    </row>
    <row r="481" spans="1:9" ht="17.25" customHeight="1" thickBot="1" x14ac:dyDescent="0.25">
      <c r="A481" s="76" t="s">
        <v>89</v>
      </c>
      <c r="B481" s="55">
        <v>148</v>
      </c>
      <c r="C481" s="57">
        <v>11</v>
      </c>
      <c r="D481" s="57" t="s">
        <v>2</v>
      </c>
      <c r="E481" s="88" t="s">
        <v>594</v>
      </c>
      <c r="F481" s="55">
        <v>610</v>
      </c>
      <c r="G481" s="56">
        <v>353.5</v>
      </c>
      <c r="H481" s="56">
        <v>0</v>
      </c>
      <c r="I481" s="56">
        <v>0</v>
      </c>
    </row>
    <row r="482" spans="1:9" ht="21" customHeight="1" thickBot="1" x14ac:dyDescent="0.25">
      <c r="A482" s="32" t="s">
        <v>167</v>
      </c>
      <c r="B482" s="33">
        <v>148</v>
      </c>
      <c r="C482" s="37">
        <v>12</v>
      </c>
      <c r="D482" s="37" t="s">
        <v>62</v>
      </c>
      <c r="E482" s="33"/>
      <c r="F482" s="33"/>
      <c r="G482" s="36">
        <f>G486</f>
        <v>850.4</v>
      </c>
      <c r="H482" s="36">
        <f>H486</f>
        <v>850.4</v>
      </c>
      <c r="I482" s="36">
        <f>I486</f>
        <v>850.4</v>
      </c>
    </row>
    <row r="483" spans="1:9" ht="19.5" customHeight="1" thickBot="1" x14ac:dyDescent="0.25">
      <c r="A483" s="54" t="s">
        <v>71</v>
      </c>
      <c r="B483" s="55">
        <v>148</v>
      </c>
      <c r="C483" s="57" t="s">
        <v>602</v>
      </c>
      <c r="D483" s="57" t="s">
        <v>2</v>
      </c>
      <c r="E483" s="55"/>
      <c r="F483" s="55"/>
      <c r="G483" s="56">
        <f>G485</f>
        <v>850.4</v>
      </c>
      <c r="H483" s="56">
        <f>H485</f>
        <v>850.4</v>
      </c>
      <c r="I483" s="56">
        <f>I485</f>
        <v>850.4</v>
      </c>
    </row>
    <row r="484" spans="1:9" ht="42" customHeight="1" thickBot="1" x14ac:dyDescent="0.25">
      <c r="A484" s="54" t="s">
        <v>204</v>
      </c>
      <c r="B484" s="55">
        <v>148</v>
      </c>
      <c r="C484" s="57" t="s">
        <v>602</v>
      </c>
      <c r="D484" s="57" t="s">
        <v>2</v>
      </c>
      <c r="E484" s="55" t="s">
        <v>205</v>
      </c>
      <c r="F484" s="55"/>
      <c r="G484" s="56">
        <f>G485</f>
        <v>850.4</v>
      </c>
      <c r="H484" s="56">
        <f t="shared" ref="H484:I484" si="187">H485</f>
        <v>850.4</v>
      </c>
      <c r="I484" s="56">
        <f t="shared" si="187"/>
        <v>850.4</v>
      </c>
    </row>
    <row r="485" spans="1:9" ht="33.75" customHeight="1" thickBot="1" x14ac:dyDescent="0.25">
      <c r="A485" s="54" t="s">
        <v>604</v>
      </c>
      <c r="B485" s="55">
        <v>148</v>
      </c>
      <c r="C485" s="57" t="s">
        <v>602</v>
      </c>
      <c r="D485" s="57" t="s">
        <v>2</v>
      </c>
      <c r="E485" s="55" t="s">
        <v>603</v>
      </c>
      <c r="F485" s="55"/>
      <c r="G485" s="56">
        <f>G486</f>
        <v>850.4</v>
      </c>
      <c r="H485" s="56">
        <f t="shared" ref="H485:I485" si="188">H486</f>
        <v>850.4</v>
      </c>
      <c r="I485" s="56">
        <f t="shared" si="188"/>
        <v>850.4</v>
      </c>
    </row>
    <row r="486" spans="1:9" ht="43.5" customHeight="1" thickBot="1" x14ac:dyDescent="0.25">
      <c r="A486" s="40" t="s">
        <v>601</v>
      </c>
      <c r="B486" s="35">
        <v>148</v>
      </c>
      <c r="C486" s="34">
        <v>12</v>
      </c>
      <c r="D486" s="34" t="s">
        <v>2</v>
      </c>
      <c r="E486" s="35" t="s">
        <v>600</v>
      </c>
      <c r="F486" s="35"/>
      <c r="G486" s="44">
        <f>G487</f>
        <v>850.4</v>
      </c>
      <c r="H486" s="44">
        <f t="shared" ref="H486:I486" si="189">H487</f>
        <v>850.4</v>
      </c>
      <c r="I486" s="44">
        <f t="shared" si="189"/>
        <v>850.4</v>
      </c>
    </row>
    <row r="487" spans="1:9" ht="15.75" customHeight="1" thickBot="1" x14ac:dyDescent="0.25">
      <c r="A487" s="45" t="s">
        <v>167</v>
      </c>
      <c r="B487" s="35">
        <v>148</v>
      </c>
      <c r="C487" s="34">
        <v>12</v>
      </c>
      <c r="D487" s="34" t="s">
        <v>2</v>
      </c>
      <c r="E487" s="61" t="s">
        <v>599</v>
      </c>
      <c r="F487" s="35"/>
      <c r="G487" s="44">
        <f>G488</f>
        <v>850.4</v>
      </c>
      <c r="H487" s="44">
        <f t="shared" ref="H487:I487" si="190">H488</f>
        <v>850.4</v>
      </c>
      <c r="I487" s="44">
        <f t="shared" si="190"/>
        <v>850.4</v>
      </c>
    </row>
    <row r="488" spans="1:9" ht="17.25" customHeight="1" thickBot="1" x14ac:dyDescent="0.25">
      <c r="A488" s="45" t="s">
        <v>168</v>
      </c>
      <c r="B488" s="35">
        <v>148</v>
      </c>
      <c r="C488" s="34">
        <v>12</v>
      </c>
      <c r="D488" s="34" t="s">
        <v>2</v>
      </c>
      <c r="E488" s="61" t="s">
        <v>599</v>
      </c>
      <c r="F488" s="35">
        <v>620</v>
      </c>
      <c r="G488" s="44">
        <v>850.4</v>
      </c>
      <c r="H488" s="44">
        <v>850.4</v>
      </c>
      <c r="I488" s="44">
        <v>850.4</v>
      </c>
    </row>
    <row r="489" spans="1:9" ht="27" customHeight="1" thickBot="1" x14ac:dyDescent="0.25">
      <c r="A489" s="77" t="s">
        <v>423</v>
      </c>
      <c r="B489" s="33">
        <v>153</v>
      </c>
      <c r="C489" s="37"/>
      <c r="D489" s="37"/>
      <c r="E489" s="33"/>
      <c r="F489" s="33"/>
      <c r="G489" s="36">
        <f>G490+G501+G506+G513+G520</f>
        <v>16025.5</v>
      </c>
      <c r="H489" s="36">
        <f>H490+H501+H506+H513+H520</f>
        <v>16026.1</v>
      </c>
      <c r="I489" s="36">
        <f>I490+I501+I506+I513+I520</f>
        <v>16029.8</v>
      </c>
    </row>
    <row r="490" spans="1:9" ht="15" customHeight="1" thickBot="1" x14ac:dyDescent="0.25">
      <c r="A490" s="32" t="s">
        <v>0</v>
      </c>
      <c r="B490" s="33">
        <v>153</v>
      </c>
      <c r="C490" s="37" t="s">
        <v>1</v>
      </c>
      <c r="D490" s="37" t="s">
        <v>62</v>
      </c>
      <c r="E490" s="33"/>
      <c r="F490" s="33"/>
      <c r="G490" s="36">
        <f>G491</f>
        <v>9340.7000000000007</v>
      </c>
      <c r="H490" s="36">
        <f t="shared" ref="H490:I490" si="191">H491</f>
        <v>8896.7000000000007</v>
      </c>
      <c r="I490" s="36">
        <f t="shared" si="191"/>
        <v>8887.4</v>
      </c>
    </row>
    <row r="491" spans="1:9" ht="45" customHeight="1" thickBot="1" x14ac:dyDescent="0.25">
      <c r="A491" s="45" t="s">
        <v>65</v>
      </c>
      <c r="B491" s="35">
        <v>153</v>
      </c>
      <c r="C491" s="34" t="s">
        <v>1</v>
      </c>
      <c r="D491" s="34" t="s">
        <v>4</v>
      </c>
      <c r="E491" s="35"/>
      <c r="F491" s="35"/>
      <c r="G491" s="44">
        <f>G492</f>
        <v>9340.7000000000007</v>
      </c>
      <c r="H491" s="44">
        <f t="shared" ref="H491:I491" si="192">H492</f>
        <v>8896.7000000000007</v>
      </c>
      <c r="I491" s="44">
        <f t="shared" si="192"/>
        <v>8887.4</v>
      </c>
    </row>
    <row r="492" spans="1:9" ht="42" customHeight="1" thickBot="1" x14ac:dyDescent="0.25">
      <c r="A492" s="58" t="s">
        <v>223</v>
      </c>
      <c r="B492" s="35">
        <v>153</v>
      </c>
      <c r="C492" s="34" t="s">
        <v>1</v>
      </c>
      <c r="D492" s="34" t="s">
        <v>4</v>
      </c>
      <c r="E492" s="26" t="s">
        <v>128</v>
      </c>
      <c r="F492" s="26"/>
      <c r="G492" s="44">
        <f>G493</f>
        <v>9340.7000000000007</v>
      </c>
      <c r="H492" s="44">
        <f t="shared" ref="H492:I492" si="193">H493</f>
        <v>8896.7000000000007</v>
      </c>
      <c r="I492" s="44">
        <f t="shared" si="193"/>
        <v>8887.4</v>
      </c>
    </row>
    <row r="493" spans="1:9" ht="40.15" customHeight="1" thickBot="1" x14ac:dyDescent="0.25">
      <c r="A493" s="58" t="s">
        <v>224</v>
      </c>
      <c r="B493" s="35">
        <v>153</v>
      </c>
      <c r="C493" s="34" t="s">
        <v>1</v>
      </c>
      <c r="D493" s="34" t="s">
        <v>4</v>
      </c>
      <c r="E493" s="26" t="s">
        <v>225</v>
      </c>
      <c r="F493" s="26"/>
      <c r="G493" s="44">
        <f>G494</f>
        <v>9340.7000000000007</v>
      </c>
      <c r="H493" s="44">
        <f t="shared" ref="H493:I493" si="194">H494</f>
        <v>8896.7000000000007</v>
      </c>
      <c r="I493" s="44">
        <f t="shared" si="194"/>
        <v>8887.4</v>
      </c>
    </row>
    <row r="494" spans="1:9" ht="37.5" customHeight="1" thickBot="1" x14ac:dyDescent="0.25">
      <c r="A494" s="64" t="s">
        <v>605</v>
      </c>
      <c r="B494" s="35">
        <v>153</v>
      </c>
      <c r="C494" s="34" t="s">
        <v>1</v>
      </c>
      <c r="D494" s="34" t="s">
        <v>4</v>
      </c>
      <c r="E494" s="26" t="s">
        <v>226</v>
      </c>
      <c r="F494" s="26"/>
      <c r="G494" s="44">
        <f>G495+G499</f>
        <v>9340.7000000000007</v>
      </c>
      <c r="H494" s="44">
        <f>H495+H499</f>
        <v>8896.7000000000007</v>
      </c>
      <c r="I494" s="44">
        <f>I495+I499</f>
        <v>8887.4</v>
      </c>
    </row>
    <row r="495" spans="1:9" ht="28.5" customHeight="1" thickBot="1" x14ac:dyDescent="0.25">
      <c r="A495" s="64" t="s">
        <v>29</v>
      </c>
      <c r="B495" s="35">
        <v>153</v>
      </c>
      <c r="C495" s="34" t="s">
        <v>1</v>
      </c>
      <c r="D495" s="34" t="s">
        <v>4</v>
      </c>
      <c r="E495" s="26" t="s">
        <v>227</v>
      </c>
      <c r="F495" s="26"/>
      <c r="G495" s="44">
        <f>G496+G497+G498</f>
        <v>6299.3</v>
      </c>
      <c r="H495" s="56">
        <f t="shared" ref="H495:I495" si="195">H496+H497+H498</f>
        <v>5855.3</v>
      </c>
      <c r="I495" s="56">
        <f t="shared" si="195"/>
        <v>5846</v>
      </c>
    </row>
    <row r="496" spans="1:9" ht="29.25" customHeight="1" thickBot="1" x14ac:dyDescent="0.25">
      <c r="A496" s="64" t="s">
        <v>30</v>
      </c>
      <c r="B496" s="35">
        <v>153</v>
      </c>
      <c r="C496" s="34" t="s">
        <v>1</v>
      </c>
      <c r="D496" s="34" t="s">
        <v>4</v>
      </c>
      <c r="E496" s="26" t="s">
        <v>227</v>
      </c>
      <c r="F496" s="26" t="s">
        <v>228</v>
      </c>
      <c r="G496" s="44">
        <v>4336.3</v>
      </c>
      <c r="H496" s="44">
        <v>4339.3</v>
      </c>
      <c r="I496" s="44">
        <v>4339.3</v>
      </c>
    </row>
    <row r="497" spans="1:9" ht="30" customHeight="1" thickBot="1" x14ac:dyDescent="0.25">
      <c r="A497" s="64" t="s">
        <v>73</v>
      </c>
      <c r="B497" s="35">
        <v>153</v>
      </c>
      <c r="C497" s="34" t="s">
        <v>1</v>
      </c>
      <c r="D497" s="34" t="s">
        <v>4</v>
      </c>
      <c r="E497" s="26" t="s">
        <v>227</v>
      </c>
      <c r="F497" s="26" t="s">
        <v>31</v>
      </c>
      <c r="G497" s="44">
        <v>1947</v>
      </c>
      <c r="H497" s="44">
        <v>1500</v>
      </c>
      <c r="I497" s="44">
        <v>1490.7</v>
      </c>
    </row>
    <row r="498" spans="1:9" s="3" customFormat="1" ht="15" customHeight="1" thickBot="1" x14ac:dyDescent="0.25">
      <c r="A498" s="64" t="s">
        <v>76</v>
      </c>
      <c r="B498" s="35">
        <v>153</v>
      </c>
      <c r="C498" s="34" t="s">
        <v>1</v>
      </c>
      <c r="D498" s="34" t="s">
        <v>4</v>
      </c>
      <c r="E498" s="26" t="s">
        <v>227</v>
      </c>
      <c r="F498" s="26" t="s">
        <v>229</v>
      </c>
      <c r="G498" s="44">
        <v>16</v>
      </c>
      <c r="H498" s="44">
        <v>16</v>
      </c>
      <c r="I498" s="44">
        <v>16</v>
      </c>
    </row>
    <row r="499" spans="1:9" s="4" customFormat="1" ht="42.75" customHeight="1" thickBot="1" x14ac:dyDescent="0.25">
      <c r="A499" s="64" t="s">
        <v>79</v>
      </c>
      <c r="B499" s="35">
        <v>153</v>
      </c>
      <c r="C499" s="34" t="s">
        <v>1</v>
      </c>
      <c r="D499" s="34" t="s">
        <v>4</v>
      </c>
      <c r="E499" s="26" t="s">
        <v>230</v>
      </c>
      <c r="F499" s="26"/>
      <c r="G499" s="44">
        <f>G500</f>
        <v>3041.4</v>
      </c>
      <c r="H499" s="44">
        <f t="shared" ref="H499:I499" si="196">H500</f>
        <v>3041.4</v>
      </c>
      <c r="I499" s="44">
        <f t="shared" si="196"/>
        <v>3041.4</v>
      </c>
    </row>
    <row r="500" spans="1:9" ht="26.25" customHeight="1" thickBot="1" x14ac:dyDescent="0.25">
      <c r="A500" s="58" t="s">
        <v>30</v>
      </c>
      <c r="B500" s="35">
        <v>153</v>
      </c>
      <c r="C500" s="34" t="s">
        <v>1</v>
      </c>
      <c r="D500" s="34" t="s">
        <v>4</v>
      </c>
      <c r="E500" s="26" t="s">
        <v>230</v>
      </c>
      <c r="F500" s="26" t="s">
        <v>228</v>
      </c>
      <c r="G500" s="44">
        <v>3041.4</v>
      </c>
      <c r="H500" s="44">
        <v>3041.4</v>
      </c>
      <c r="I500" s="44">
        <v>3041.4</v>
      </c>
    </row>
    <row r="501" spans="1:9" s="3" customFormat="1" ht="15.75" customHeight="1" thickBot="1" x14ac:dyDescent="0.25">
      <c r="A501" s="78" t="s">
        <v>475</v>
      </c>
      <c r="B501" s="37" t="s">
        <v>478</v>
      </c>
      <c r="C501" s="37" t="s">
        <v>2</v>
      </c>
      <c r="D501" s="37" t="s">
        <v>62</v>
      </c>
      <c r="E501" s="79"/>
      <c r="F501" s="79"/>
      <c r="G501" s="36">
        <f t="shared" ref="G501:I504" si="197">G502</f>
        <v>400.3</v>
      </c>
      <c r="H501" s="36">
        <f t="shared" si="197"/>
        <v>440</v>
      </c>
      <c r="I501" s="36">
        <f t="shared" si="197"/>
        <v>480.4</v>
      </c>
    </row>
    <row r="502" spans="1:9" ht="17.25" customHeight="1" thickBot="1" x14ac:dyDescent="0.25">
      <c r="A502" s="58" t="s">
        <v>198</v>
      </c>
      <c r="B502" s="34" t="s">
        <v>478</v>
      </c>
      <c r="C502" s="34" t="s">
        <v>2</v>
      </c>
      <c r="D502" s="34" t="s">
        <v>3</v>
      </c>
      <c r="E502" s="26"/>
      <c r="F502" s="26"/>
      <c r="G502" s="44">
        <f t="shared" si="197"/>
        <v>400.3</v>
      </c>
      <c r="H502" s="44">
        <f t="shared" si="197"/>
        <v>440</v>
      </c>
      <c r="I502" s="44">
        <f t="shared" si="197"/>
        <v>480.4</v>
      </c>
    </row>
    <row r="503" spans="1:9" ht="25.5" customHeight="1" thickBot="1" x14ac:dyDescent="0.25">
      <c r="A503" s="58" t="s">
        <v>476</v>
      </c>
      <c r="B503" s="34" t="s">
        <v>478</v>
      </c>
      <c r="C503" s="34" t="s">
        <v>2</v>
      </c>
      <c r="D503" s="34" t="s">
        <v>3</v>
      </c>
      <c r="E503" s="26" t="s">
        <v>270</v>
      </c>
      <c r="F503" s="26"/>
      <c r="G503" s="44">
        <f t="shared" si="197"/>
        <v>400.3</v>
      </c>
      <c r="H503" s="44">
        <f t="shared" si="197"/>
        <v>440</v>
      </c>
      <c r="I503" s="44">
        <f t="shared" si="197"/>
        <v>480.4</v>
      </c>
    </row>
    <row r="504" spans="1:9" ht="45" customHeight="1" thickBot="1" x14ac:dyDescent="0.25">
      <c r="A504" s="58" t="s">
        <v>477</v>
      </c>
      <c r="B504" s="34" t="s">
        <v>2</v>
      </c>
      <c r="C504" s="34" t="s">
        <v>2</v>
      </c>
      <c r="D504" s="34" t="s">
        <v>3</v>
      </c>
      <c r="E504" s="26" t="s">
        <v>271</v>
      </c>
      <c r="F504" s="26"/>
      <c r="G504" s="44">
        <f t="shared" si="197"/>
        <v>400.3</v>
      </c>
      <c r="H504" s="44">
        <f t="shared" si="197"/>
        <v>440</v>
      </c>
      <c r="I504" s="44">
        <f t="shared" si="197"/>
        <v>480.4</v>
      </c>
    </row>
    <row r="505" spans="1:9" ht="27.6" customHeight="1" thickBot="1" x14ac:dyDescent="0.25">
      <c r="A505" s="58" t="s">
        <v>78</v>
      </c>
      <c r="B505" s="34" t="s">
        <v>478</v>
      </c>
      <c r="C505" s="34" t="s">
        <v>2</v>
      </c>
      <c r="D505" s="34" t="s">
        <v>3</v>
      </c>
      <c r="E505" s="26" t="s">
        <v>271</v>
      </c>
      <c r="F505" s="26" t="s">
        <v>228</v>
      </c>
      <c r="G505" s="105">
        <v>400.3</v>
      </c>
      <c r="H505" s="105">
        <v>440</v>
      </c>
      <c r="I505" s="105">
        <v>480.4</v>
      </c>
    </row>
    <row r="506" spans="1:9" ht="30.75" customHeight="1" thickBot="1" x14ac:dyDescent="0.25">
      <c r="A506" s="78" t="s">
        <v>489</v>
      </c>
      <c r="B506" s="35">
        <v>153</v>
      </c>
      <c r="C506" s="34" t="s">
        <v>3</v>
      </c>
      <c r="D506" s="34" t="s">
        <v>62</v>
      </c>
      <c r="E506" s="26"/>
      <c r="F506" s="79"/>
      <c r="G506" s="36">
        <f>G507</f>
        <v>525</v>
      </c>
      <c r="H506" s="36">
        <f t="shared" ref="H506:I506" si="198">H507</f>
        <v>850</v>
      </c>
      <c r="I506" s="36">
        <f t="shared" si="198"/>
        <v>745.4</v>
      </c>
    </row>
    <row r="507" spans="1:9" ht="40.5" customHeight="1" thickBot="1" x14ac:dyDescent="0.25">
      <c r="A507" s="58" t="s">
        <v>104</v>
      </c>
      <c r="B507" s="35">
        <v>153</v>
      </c>
      <c r="C507" s="26" t="s">
        <v>3</v>
      </c>
      <c r="D507" s="26" t="s">
        <v>274</v>
      </c>
      <c r="E507" s="26"/>
      <c r="F507" s="26"/>
      <c r="G507" s="44">
        <f>G508</f>
        <v>525</v>
      </c>
      <c r="H507" s="44">
        <f t="shared" ref="H507:I507" si="199">H508</f>
        <v>850</v>
      </c>
      <c r="I507" s="44">
        <f t="shared" si="199"/>
        <v>745.4</v>
      </c>
    </row>
    <row r="508" spans="1:9" ht="39" customHeight="1" thickBot="1" x14ac:dyDescent="0.25">
      <c r="A508" s="74" t="s">
        <v>223</v>
      </c>
      <c r="B508" s="35">
        <v>153</v>
      </c>
      <c r="C508" s="26" t="s">
        <v>3</v>
      </c>
      <c r="D508" s="26" t="s">
        <v>274</v>
      </c>
      <c r="E508" s="26" t="s">
        <v>128</v>
      </c>
      <c r="F508" s="26"/>
      <c r="G508" s="44">
        <f t="shared" ref="G508:I510" si="200">G509</f>
        <v>525</v>
      </c>
      <c r="H508" s="44">
        <f t="shared" si="200"/>
        <v>850</v>
      </c>
      <c r="I508" s="44">
        <f t="shared" si="200"/>
        <v>745.4</v>
      </c>
    </row>
    <row r="509" spans="1:9" ht="32.25" customHeight="1" thickBot="1" x14ac:dyDescent="0.25">
      <c r="A509" s="74" t="s">
        <v>272</v>
      </c>
      <c r="B509" s="35">
        <v>153</v>
      </c>
      <c r="C509" s="26" t="s">
        <v>3</v>
      </c>
      <c r="D509" s="26" t="s">
        <v>274</v>
      </c>
      <c r="E509" s="70" t="s">
        <v>427</v>
      </c>
      <c r="F509" s="26"/>
      <c r="G509" s="44">
        <f t="shared" si="200"/>
        <v>525</v>
      </c>
      <c r="H509" s="44">
        <f t="shared" si="200"/>
        <v>850</v>
      </c>
      <c r="I509" s="44">
        <f t="shared" si="200"/>
        <v>745.4</v>
      </c>
    </row>
    <row r="510" spans="1:9" ht="41.25" customHeight="1" thickBot="1" x14ac:dyDescent="0.25">
      <c r="A510" s="74" t="s">
        <v>273</v>
      </c>
      <c r="B510" s="35">
        <v>153</v>
      </c>
      <c r="C510" s="26" t="s">
        <v>3</v>
      </c>
      <c r="D510" s="26" t="s">
        <v>274</v>
      </c>
      <c r="E510" s="70" t="s">
        <v>428</v>
      </c>
      <c r="F510" s="26"/>
      <c r="G510" s="44">
        <f>G511</f>
        <v>525</v>
      </c>
      <c r="H510" s="44">
        <f t="shared" si="200"/>
        <v>850</v>
      </c>
      <c r="I510" s="44">
        <f t="shared" si="200"/>
        <v>745.4</v>
      </c>
    </row>
    <row r="511" spans="1:9" s="3" customFormat="1" ht="32.25" customHeight="1" thickBot="1" x14ac:dyDescent="0.25">
      <c r="A511" s="74" t="s">
        <v>456</v>
      </c>
      <c r="B511" s="35">
        <v>153</v>
      </c>
      <c r="C511" s="26" t="s">
        <v>3</v>
      </c>
      <c r="D511" s="26" t="s">
        <v>274</v>
      </c>
      <c r="E511" s="70" t="s">
        <v>606</v>
      </c>
      <c r="F511" s="26"/>
      <c r="G511" s="44">
        <f>G512</f>
        <v>525</v>
      </c>
      <c r="H511" s="44">
        <f t="shared" ref="H511:I511" si="201">H512</f>
        <v>850</v>
      </c>
      <c r="I511" s="44">
        <f t="shared" si="201"/>
        <v>745.4</v>
      </c>
    </row>
    <row r="512" spans="1:9" ht="30.75" customHeight="1" thickBot="1" x14ac:dyDescent="0.25">
      <c r="A512" s="74" t="s">
        <v>73</v>
      </c>
      <c r="B512" s="35">
        <v>153</v>
      </c>
      <c r="C512" s="26" t="s">
        <v>3</v>
      </c>
      <c r="D512" s="26" t="s">
        <v>274</v>
      </c>
      <c r="E512" s="70" t="s">
        <v>606</v>
      </c>
      <c r="F512" s="26" t="s">
        <v>31</v>
      </c>
      <c r="G512" s="44">
        <v>525</v>
      </c>
      <c r="H512" s="44">
        <v>850</v>
      </c>
      <c r="I512" s="44">
        <v>745.4</v>
      </c>
    </row>
    <row r="513" spans="1:9" s="3" customFormat="1" ht="18" customHeight="1" thickBot="1" x14ac:dyDescent="0.25">
      <c r="A513" s="78" t="s">
        <v>11</v>
      </c>
      <c r="B513" s="33">
        <v>153</v>
      </c>
      <c r="C513" s="37" t="s">
        <v>4</v>
      </c>
      <c r="D513" s="37" t="s">
        <v>9</v>
      </c>
      <c r="E513" s="79"/>
      <c r="F513" s="33"/>
      <c r="G513" s="36">
        <f t="shared" ref="G513:I515" si="202">G514</f>
        <v>450</v>
      </c>
      <c r="H513" s="36">
        <f t="shared" si="202"/>
        <v>450</v>
      </c>
      <c r="I513" s="36">
        <f t="shared" si="202"/>
        <v>450</v>
      </c>
    </row>
    <row r="514" spans="1:9" ht="57.75" customHeight="1" thickBot="1" x14ac:dyDescent="0.25">
      <c r="A514" s="58" t="s">
        <v>301</v>
      </c>
      <c r="B514" s="35">
        <v>153</v>
      </c>
      <c r="C514" s="34" t="s">
        <v>4</v>
      </c>
      <c r="D514" s="34" t="s">
        <v>9</v>
      </c>
      <c r="E514" s="26" t="s">
        <v>291</v>
      </c>
      <c r="F514" s="35"/>
      <c r="G514" s="44">
        <f t="shared" si="202"/>
        <v>450</v>
      </c>
      <c r="H514" s="44">
        <f t="shared" si="202"/>
        <v>450</v>
      </c>
      <c r="I514" s="44">
        <f t="shared" si="202"/>
        <v>450</v>
      </c>
    </row>
    <row r="515" spans="1:9" ht="35.25" customHeight="1" thickBot="1" x14ac:dyDescent="0.25">
      <c r="A515" s="58" t="s">
        <v>302</v>
      </c>
      <c r="B515" s="35">
        <v>153</v>
      </c>
      <c r="C515" s="34" t="s">
        <v>4</v>
      </c>
      <c r="D515" s="34" t="s">
        <v>9</v>
      </c>
      <c r="E515" s="26" t="s">
        <v>304</v>
      </c>
      <c r="F515" s="35"/>
      <c r="G515" s="44">
        <f>G516</f>
        <v>450</v>
      </c>
      <c r="H515" s="44">
        <f t="shared" si="202"/>
        <v>450</v>
      </c>
      <c r="I515" s="44">
        <f t="shared" si="202"/>
        <v>450</v>
      </c>
    </row>
    <row r="516" spans="1:9" ht="18" customHeight="1" thickBot="1" x14ac:dyDescent="0.25">
      <c r="A516" s="58" t="s">
        <v>303</v>
      </c>
      <c r="B516" s="35">
        <v>153</v>
      </c>
      <c r="C516" s="34" t="s">
        <v>4</v>
      </c>
      <c r="D516" s="34" t="s">
        <v>9</v>
      </c>
      <c r="E516" s="26" t="s">
        <v>305</v>
      </c>
      <c r="F516" s="35"/>
      <c r="G516" s="44">
        <f>G517</f>
        <v>450</v>
      </c>
      <c r="H516" s="44">
        <f>H517</f>
        <v>450</v>
      </c>
      <c r="I516" s="44">
        <f>I517</f>
        <v>450</v>
      </c>
    </row>
    <row r="517" spans="1:9" ht="28.5" customHeight="1" thickBot="1" x14ac:dyDescent="0.25">
      <c r="A517" s="58" t="s">
        <v>116</v>
      </c>
      <c r="B517" s="35">
        <v>153</v>
      </c>
      <c r="C517" s="34" t="s">
        <v>4</v>
      </c>
      <c r="D517" s="34" t="s">
        <v>9</v>
      </c>
      <c r="E517" s="26" t="s">
        <v>306</v>
      </c>
      <c r="F517" s="35"/>
      <c r="G517" s="44">
        <f>G518</f>
        <v>450</v>
      </c>
      <c r="H517" s="44">
        <f t="shared" ref="H517:I517" si="203">H518</f>
        <v>450</v>
      </c>
      <c r="I517" s="44">
        <f t="shared" si="203"/>
        <v>450</v>
      </c>
    </row>
    <row r="518" spans="1:9" ht="35.25" customHeight="1" thickBot="1" x14ac:dyDescent="0.25">
      <c r="A518" s="58" t="s">
        <v>55</v>
      </c>
      <c r="B518" s="35">
        <v>153</v>
      </c>
      <c r="C518" s="34" t="s">
        <v>4</v>
      </c>
      <c r="D518" s="34" t="s">
        <v>9</v>
      </c>
      <c r="E518" s="26" t="s">
        <v>306</v>
      </c>
      <c r="F518" s="35">
        <v>240</v>
      </c>
      <c r="G518" s="44">
        <v>450</v>
      </c>
      <c r="H518" s="44">
        <v>450</v>
      </c>
      <c r="I518" s="44">
        <v>450</v>
      </c>
    </row>
    <row r="519" spans="1:9" ht="18" customHeight="1" thickBot="1" x14ac:dyDescent="0.25">
      <c r="A519" s="58" t="s">
        <v>12</v>
      </c>
      <c r="B519" s="35">
        <v>153</v>
      </c>
      <c r="C519" s="34" t="s">
        <v>13</v>
      </c>
      <c r="D519" s="34" t="s">
        <v>62</v>
      </c>
      <c r="E519" s="26"/>
      <c r="F519" s="35"/>
      <c r="G519" s="44">
        <f>G520</f>
        <v>5309.5</v>
      </c>
      <c r="H519" s="44">
        <f t="shared" ref="H519:I519" si="204">H520</f>
        <v>5389.4</v>
      </c>
      <c r="I519" s="44">
        <f t="shared" si="204"/>
        <v>5466.6</v>
      </c>
    </row>
    <row r="520" spans="1:9" ht="16.5" customHeight="1" thickBot="1" x14ac:dyDescent="0.25">
      <c r="A520" s="45" t="s">
        <v>52</v>
      </c>
      <c r="B520" s="35">
        <v>153</v>
      </c>
      <c r="C520" s="34" t="s">
        <v>13</v>
      </c>
      <c r="D520" s="34" t="s">
        <v>3</v>
      </c>
      <c r="E520" s="35"/>
      <c r="F520" s="35"/>
      <c r="G520" s="44">
        <f>G521</f>
        <v>5309.5</v>
      </c>
      <c r="H520" s="44">
        <f>H521</f>
        <v>5389.4</v>
      </c>
      <c r="I520" s="44">
        <f>I521</f>
        <v>5466.6</v>
      </c>
    </row>
    <row r="521" spans="1:9" ht="42" customHeight="1" thickBot="1" x14ac:dyDescent="0.25">
      <c r="A521" s="58" t="s">
        <v>474</v>
      </c>
      <c r="B521" s="35">
        <v>153</v>
      </c>
      <c r="C521" s="34" t="s">
        <v>13</v>
      </c>
      <c r="D521" s="34" t="s">
        <v>3</v>
      </c>
      <c r="E521" s="26" t="s">
        <v>128</v>
      </c>
      <c r="F521" s="26"/>
      <c r="G521" s="63">
        <f>G522</f>
        <v>5309.5</v>
      </c>
      <c r="H521" s="63">
        <f t="shared" ref="H521:I521" si="205">H522</f>
        <v>5389.4</v>
      </c>
      <c r="I521" s="63">
        <f t="shared" si="205"/>
        <v>5466.6</v>
      </c>
    </row>
    <row r="522" spans="1:9" ht="33.75" customHeight="1" thickBot="1" x14ac:dyDescent="0.25">
      <c r="A522" s="64" t="s">
        <v>608</v>
      </c>
      <c r="B522" s="35">
        <v>153</v>
      </c>
      <c r="C522" s="34" t="s">
        <v>13</v>
      </c>
      <c r="D522" s="34" t="s">
        <v>3</v>
      </c>
      <c r="E522" s="70" t="s">
        <v>607</v>
      </c>
      <c r="F522" s="26"/>
      <c r="G522" s="63">
        <f>G523+G526+G529</f>
        <v>5309.5</v>
      </c>
      <c r="H522" s="63">
        <f t="shared" ref="H522:I522" si="206">H523+H526+H529</f>
        <v>5389.4</v>
      </c>
      <c r="I522" s="63">
        <f t="shared" si="206"/>
        <v>5466.6</v>
      </c>
    </row>
    <row r="523" spans="1:9" ht="26.25" customHeight="1" thickBot="1" x14ac:dyDescent="0.25">
      <c r="A523" s="64" t="s">
        <v>424</v>
      </c>
      <c r="B523" s="35">
        <v>153</v>
      </c>
      <c r="C523" s="34" t="s">
        <v>13</v>
      </c>
      <c r="D523" s="34" t="s">
        <v>3</v>
      </c>
      <c r="E523" s="70" t="s">
        <v>610</v>
      </c>
      <c r="F523" s="26"/>
      <c r="G523" s="63">
        <f>G524</f>
        <v>198</v>
      </c>
      <c r="H523" s="63">
        <f t="shared" ref="H523:I523" si="207">H524</f>
        <v>248</v>
      </c>
      <c r="I523" s="63">
        <f t="shared" si="207"/>
        <v>248</v>
      </c>
    </row>
    <row r="524" spans="1:9" ht="15.75" customHeight="1" thickBot="1" x14ac:dyDescent="0.25">
      <c r="A524" s="64" t="s">
        <v>609</v>
      </c>
      <c r="B524" s="35">
        <v>153</v>
      </c>
      <c r="C524" s="34" t="s">
        <v>13</v>
      </c>
      <c r="D524" s="34" t="s">
        <v>3</v>
      </c>
      <c r="E524" s="70" t="s">
        <v>611</v>
      </c>
      <c r="F524" s="26"/>
      <c r="G524" s="63">
        <f>G525</f>
        <v>198</v>
      </c>
      <c r="H524" s="63">
        <f t="shared" ref="H524:I524" si="208">H525</f>
        <v>248</v>
      </c>
      <c r="I524" s="63">
        <f t="shared" si="208"/>
        <v>248</v>
      </c>
    </row>
    <row r="525" spans="1:9" ht="27.75" customHeight="1" thickBot="1" x14ac:dyDescent="0.25">
      <c r="A525" s="58" t="s">
        <v>73</v>
      </c>
      <c r="B525" s="35">
        <v>153</v>
      </c>
      <c r="C525" s="34" t="s">
        <v>13</v>
      </c>
      <c r="D525" s="34" t="s">
        <v>3</v>
      </c>
      <c r="E525" s="70" t="s">
        <v>611</v>
      </c>
      <c r="F525" s="26" t="s">
        <v>31</v>
      </c>
      <c r="G525" s="63">
        <v>198</v>
      </c>
      <c r="H525" s="63">
        <v>248</v>
      </c>
      <c r="I525" s="63">
        <v>248</v>
      </c>
    </row>
    <row r="526" spans="1:9" ht="42" customHeight="1" thickBot="1" x14ac:dyDescent="0.25">
      <c r="A526" s="64" t="s">
        <v>442</v>
      </c>
      <c r="B526" s="35">
        <v>153</v>
      </c>
      <c r="C526" s="34" t="s">
        <v>13</v>
      </c>
      <c r="D526" s="34" t="s">
        <v>3</v>
      </c>
      <c r="E526" s="70" t="s">
        <v>613</v>
      </c>
      <c r="F526" s="26"/>
      <c r="G526" s="63">
        <f>G527</f>
        <v>1854</v>
      </c>
      <c r="H526" s="63">
        <f t="shared" ref="H526:I526" si="209">H527</f>
        <v>1883.9</v>
      </c>
      <c r="I526" s="63">
        <f t="shared" si="209"/>
        <v>1961.1</v>
      </c>
    </row>
    <row r="527" spans="1:9" ht="27" customHeight="1" thickBot="1" x14ac:dyDescent="0.25">
      <c r="A527" s="64" t="s">
        <v>612</v>
      </c>
      <c r="B527" s="35">
        <v>153</v>
      </c>
      <c r="C527" s="34" t="s">
        <v>13</v>
      </c>
      <c r="D527" s="34" t="s">
        <v>3</v>
      </c>
      <c r="E527" s="70" t="s">
        <v>614</v>
      </c>
      <c r="F527" s="26"/>
      <c r="G527" s="63">
        <f>G528</f>
        <v>1854</v>
      </c>
      <c r="H527" s="63">
        <f t="shared" ref="H527:I527" si="210">H528</f>
        <v>1883.9</v>
      </c>
      <c r="I527" s="63">
        <f t="shared" si="210"/>
        <v>1961.1</v>
      </c>
    </row>
    <row r="528" spans="1:9" ht="27" customHeight="1" thickBot="1" x14ac:dyDescent="0.25">
      <c r="A528" s="64" t="s">
        <v>73</v>
      </c>
      <c r="B528" s="35">
        <v>153</v>
      </c>
      <c r="C528" s="34" t="s">
        <v>13</v>
      </c>
      <c r="D528" s="34" t="s">
        <v>3</v>
      </c>
      <c r="E528" s="70" t="s">
        <v>614</v>
      </c>
      <c r="F528" s="26" t="s">
        <v>31</v>
      </c>
      <c r="G528" s="63">
        <v>1854</v>
      </c>
      <c r="H528" s="63">
        <v>1883.9</v>
      </c>
      <c r="I528" s="63">
        <v>1961.1</v>
      </c>
    </row>
    <row r="529" spans="1:9" ht="27" customHeight="1" thickBot="1" x14ac:dyDescent="0.25">
      <c r="A529" s="58" t="s">
        <v>425</v>
      </c>
      <c r="B529" s="35">
        <v>153</v>
      </c>
      <c r="C529" s="34" t="s">
        <v>13</v>
      </c>
      <c r="D529" s="34" t="s">
        <v>3</v>
      </c>
      <c r="E529" s="70" t="s">
        <v>615</v>
      </c>
      <c r="F529" s="26"/>
      <c r="G529" s="63">
        <f>G530</f>
        <v>3257.5</v>
      </c>
      <c r="H529" s="63">
        <f t="shared" ref="H529:I529" si="211">H530</f>
        <v>3257.5</v>
      </c>
      <c r="I529" s="63">
        <f t="shared" si="211"/>
        <v>3257.5</v>
      </c>
    </row>
    <row r="530" spans="1:9" ht="93" customHeight="1" thickBot="1" x14ac:dyDescent="0.25">
      <c r="A530" s="58" t="s">
        <v>426</v>
      </c>
      <c r="B530" s="35">
        <v>153</v>
      </c>
      <c r="C530" s="34" t="s">
        <v>13</v>
      </c>
      <c r="D530" s="34" t="s">
        <v>3</v>
      </c>
      <c r="E530" s="70" t="s">
        <v>616</v>
      </c>
      <c r="F530" s="26"/>
      <c r="G530" s="63">
        <f>G531</f>
        <v>3257.5</v>
      </c>
      <c r="H530" s="63">
        <f t="shared" ref="H530:I530" si="212">H531</f>
        <v>3257.5</v>
      </c>
      <c r="I530" s="63">
        <f t="shared" si="212"/>
        <v>3257.5</v>
      </c>
    </row>
    <row r="531" spans="1:9" ht="27.75" customHeight="1" thickBot="1" x14ac:dyDescent="0.25">
      <c r="A531" s="58" t="s">
        <v>73</v>
      </c>
      <c r="B531" s="35">
        <v>153</v>
      </c>
      <c r="C531" s="34" t="s">
        <v>13</v>
      </c>
      <c r="D531" s="34" t="s">
        <v>3</v>
      </c>
      <c r="E531" s="70" t="s">
        <v>616</v>
      </c>
      <c r="F531" s="26" t="s">
        <v>31</v>
      </c>
      <c r="G531" s="63">
        <v>3257.5</v>
      </c>
      <c r="H531" s="63">
        <v>3257.5</v>
      </c>
      <c r="I531" s="63">
        <v>3257.5</v>
      </c>
    </row>
    <row r="532" spans="1:9" ht="21.75" customHeight="1" thickBot="1" x14ac:dyDescent="0.25">
      <c r="A532" s="77" t="s">
        <v>340</v>
      </c>
      <c r="B532" s="33">
        <v>332</v>
      </c>
      <c r="C532" s="33"/>
      <c r="D532" s="33"/>
      <c r="E532" s="33"/>
      <c r="F532" s="33"/>
      <c r="G532" s="36">
        <f t="shared" ref="G532:I534" si="213">G533</f>
        <v>894.7</v>
      </c>
      <c r="H532" s="36">
        <f t="shared" si="213"/>
        <v>894.7</v>
      </c>
      <c r="I532" s="36">
        <f t="shared" si="213"/>
        <v>894.7</v>
      </c>
    </row>
    <row r="533" spans="1:9" s="3" customFormat="1" ht="18.75" customHeight="1" thickBot="1" x14ac:dyDescent="0.25">
      <c r="A533" s="32" t="s">
        <v>0</v>
      </c>
      <c r="B533" s="33">
        <v>332</v>
      </c>
      <c r="C533" s="37" t="s">
        <v>1</v>
      </c>
      <c r="D533" s="37" t="s">
        <v>62</v>
      </c>
      <c r="E533" s="33"/>
      <c r="F533" s="33"/>
      <c r="G533" s="36">
        <f>G534</f>
        <v>894.7</v>
      </c>
      <c r="H533" s="36">
        <f t="shared" si="213"/>
        <v>894.7</v>
      </c>
      <c r="I533" s="36">
        <f t="shared" si="213"/>
        <v>894.7</v>
      </c>
    </row>
    <row r="534" spans="1:9" s="3" customFormat="1" ht="41.25" customHeight="1" thickBot="1" x14ac:dyDescent="0.25">
      <c r="A534" s="25" t="s">
        <v>64</v>
      </c>
      <c r="B534" s="35">
        <v>332</v>
      </c>
      <c r="C534" s="34" t="s">
        <v>1</v>
      </c>
      <c r="D534" s="34" t="s">
        <v>3</v>
      </c>
      <c r="E534" s="35"/>
      <c r="F534" s="35"/>
      <c r="G534" s="44">
        <f>G535</f>
        <v>894.7</v>
      </c>
      <c r="H534" s="56">
        <f t="shared" si="213"/>
        <v>894.7</v>
      </c>
      <c r="I534" s="56">
        <f t="shared" si="213"/>
        <v>894.7</v>
      </c>
    </row>
    <row r="535" spans="1:9" ht="26.25" customHeight="1" thickBot="1" x14ac:dyDescent="0.25">
      <c r="A535" s="38" t="s">
        <v>63</v>
      </c>
      <c r="B535" s="55">
        <v>332</v>
      </c>
      <c r="C535" s="34" t="s">
        <v>1</v>
      </c>
      <c r="D535" s="39" t="s">
        <v>3</v>
      </c>
      <c r="E535" s="26"/>
      <c r="F535" s="26"/>
      <c r="G535" s="28">
        <f>G536</f>
        <v>894.7</v>
      </c>
      <c r="H535" s="28">
        <f t="shared" ref="H535:I535" si="214">H536</f>
        <v>894.7</v>
      </c>
      <c r="I535" s="28">
        <f t="shared" si="214"/>
        <v>894.7</v>
      </c>
    </row>
    <row r="536" spans="1:9" ht="40.5" customHeight="1" thickBot="1" x14ac:dyDescent="0.25">
      <c r="A536" s="40" t="s">
        <v>204</v>
      </c>
      <c r="B536" s="55">
        <v>332</v>
      </c>
      <c r="C536" s="42" t="s">
        <v>1</v>
      </c>
      <c r="D536" s="39" t="s">
        <v>3</v>
      </c>
      <c r="E536" s="35" t="s">
        <v>205</v>
      </c>
      <c r="F536" s="41"/>
      <c r="G536" s="43">
        <f>G541+G537</f>
        <v>894.7</v>
      </c>
      <c r="H536" s="43">
        <f>H541+H537</f>
        <v>894.7</v>
      </c>
      <c r="I536" s="43">
        <f>I541+I537</f>
        <v>894.7</v>
      </c>
    </row>
    <row r="537" spans="1:9" ht="43.9" customHeight="1" thickBot="1" x14ac:dyDescent="0.25">
      <c r="A537" s="25" t="s">
        <v>72</v>
      </c>
      <c r="B537" s="55">
        <v>332</v>
      </c>
      <c r="C537" s="34" t="s">
        <v>1</v>
      </c>
      <c r="D537" s="34" t="s">
        <v>3</v>
      </c>
      <c r="E537" s="26" t="s">
        <v>206</v>
      </c>
      <c r="F537" s="48"/>
      <c r="G537" s="49">
        <f>G538</f>
        <v>123.4</v>
      </c>
      <c r="H537" s="49">
        <f t="shared" ref="H537:I537" si="215">H538</f>
        <v>123.4</v>
      </c>
      <c r="I537" s="49">
        <f t="shared" si="215"/>
        <v>123.4</v>
      </c>
    </row>
    <row r="538" spans="1:9" ht="58.9" customHeight="1" thickBot="1" x14ac:dyDescent="0.25">
      <c r="A538" s="25" t="s">
        <v>495</v>
      </c>
      <c r="B538" s="55">
        <v>332</v>
      </c>
      <c r="C538" s="34" t="s">
        <v>1</v>
      </c>
      <c r="D538" s="34" t="s">
        <v>3</v>
      </c>
      <c r="E538" s="26" t="s">
        <v>207</v>
      </c>
      <c r="F538" s="48"/>
      <c r="G538" s="49">
        <f>G539</f>
        <v>123.4</v>
      </c>
      <c r="H538" s="49">
        <f t="shared" ref="H538:I539" si="216">H539</f>
        <v>123.4</v>
      </c>
      <c r="I538" s="49">
        <f t="shared" si="216"/>
        <v>123.4</v>
      </c>
    </row>
    <row r="539" spans="1:9" ht="30.6" customHeight="1" thickBot="1" x14ac:dyDescent="0.25">
      <c r="A539" s="25" t="s">
        <v>496</v>
      </c>
      <c r="B539" s="55">
        <v>332</v>
      </c>
      <c r="C539" s="34" t="s">
        <v>1</v>
      </c>
      <c r="D539" s="34" t="s">
        <v>3</v>
      </c>
      <c r="E539" s="26" t="s">
        <v>208</v>
      </c>
      <c r="F539" s="48"/>
      <c r="G539" s="49">
        <f>G540</f>
        <v>123.4</v>
      </c>
      <c r="H539" s="49">
        <f t="shared" si="216"/>
        <v>123.4</v>
      </c>
      <c r="I539" s="49">
        <f t="shared" si="216"/>
        <v>123.4</v>
      </c>
    </row>
    <row r="540" spans="1:9" ht="29.25" customHeight="1" thickBot="1" x14ac:dyDescent="0.25">
      <c r="A540" s="25" t="s">
        <v>73</v>
      </c>
      <c r="B540" s="55">
        <v>332</v>
      </c>
      <c r="C540" s="34" t="s">
        <v>1</v>
      </c>
      <c r="D540" s="34" t="s">
        <v>3</v>
      </c>
      <c r="E540" s="26" t="s">
        <v>208</v>
      </c>
      <c r="F540" s="48">
        <v>240</v>
      </c>
      <c r="G540" s="49">
        <v>123.4</v>
      </c>
      <c r="H540" s="49">
        <v>123.4</v>
      </c>
      <c r="I540" s="49">
        <v>123.4</v>
      </c>
    </row>
    <row r="541" spans="1:9" ht="31.5" customHeight="1" thickBot="1" x14ac:dyDescent="0.25">
      <c r="A541" s="45" t="s">
        <v>214</v>
      </c>
      <c r="B541" s="55">
        <v>332</v>
      </c>
      <c r="C541" s="34" t="s">
        <v>1</v>
      </c>
      <c r="D541" s="34" t="s">
        <v>3</v>
      </c>
      <c r="E541" s="35" t="s">
        <v>215</v>
      </c>
      <c r="F541" s="35"/>
      <c r="G541" s="44">
        <f>G542</f>
        <v>771.30000000000007</v>
      </c>
      <c r="H541" s="44">
        <f t="shared" ref="H541:I541" si="217">H542</f>
        <v>771.30000000000007</v>
      </c>
      <c r="I541" s="44">
        <f t="shared" si="217"/>
        <v>771.30000000000007</v>
      </c>
    </row>
    <row r="542" spans="1:9" ht="67.5" customHeight="1" thickBot="1" x14ac:dyDescent="0.25">
      <c r="A542" s="45" t="s">
        <v>218</v>
      </c>
      <c r="B542" s="55">
        <v>332</v>
      </c>
      <c r="C542" s="34" t="s">
        <v>1</v>
      </c>
      <c r="D542" s="34" t="s">
        <v>3</v>
      </c>
      <c r="E542" s="35" t="s">
        <v>216</v>
      </c>
      <c r="F542" s="35"/>
      <c r="G542" s="44">
        <f>G543+G545</f>
        <v>771.30000000000007</v>
      </c>
      <c r="H542" s="44">
        <f t="shared" ref="H542" si="218">H543+H545</f>
        <v>771.30000000000007</v>
      </c>
      <c r="I542" s="44">
        <f t="shared" ref="I542" si="219">I543+I545</f>
        <v>771.30000000000007</v>
      </c>
    </row>
    <row r="543" spans="1:9" ht="36" customHeight="1" thickBot="1" x14ac:dyDescent="0.25">
      <c r="A543" s="45" t="s">
        <v>494</v>
      </c>
      <c r="B543" s="55">
        <v>332</v>
      </c>
      <c r="C543" s="34" t="s">
        <v>1</v>
      </c>
      <c r="D543" s="34" t="s">
        <v>3</v>
      </c>
      <c r="E543" s="35" t="s">
        <v>217</v>
      </c>
      <c r="F543" s="35"/>
      <c r="G543" s="44">
        <f t="shared" ref="G543:I545" si="220">G544</f>
        <v>658.7</v>
      </c>
      <c r="H543" s="44">
        <f t="shared" si="220"/>
        <v>658.7</v>
      </c>
      <c r="I543" s="44">
        <f t="shared" si="220"/>
        <v>658.7</v>
      </c>
    </row>
    <row r="544" spans="1:9" ht="27.75" customHeight="1" thickBot="1" x14ac:dyDescent="0.25">
      <c r="A544" s="45" t="s">
        <v>78</v>
      </c>
      <c r="B544" s="55">
        <v>332</v>
      </c>
      <c r="C544" s="34" t="s">
        <v>1</v>
      </c>
      <c r="D544" s="34" t="s">
        <v>3</v>
      </c>
      <c r="E544" s="35" t="s">
        <v>434</v>
      </c>
      <c r="F544" s="35">
        <v>120</v>
      </c>
      <c r="G544" s="44">
        <v>658.7</v>
      </c>
      <c r="H544" s="44">
        <v>658.7</v>
      </c>
      <c r="I544" s="44">
        <v>658.7</v>
      </c>
    </row>
    <row r="545" spans="1:9" ht="43.5" customHeight="1" thickBot="1" x14ac:dyDescent="0.25">
      <c r="A545" s="45" t="s">
        <v>79</v>
      </c>
      <c r="B545" s="55">
        <v>332</v>
      </c>
      <c r="C545" s="34" t="s">
        <v>1</v>
      </c>
      <c r="D545" s="34" t="s">
        <v>3</v>
      </c>
      <c r="E545" s="35" t="s">
        <v>435</v>
      </c>
      <c r="F545" s="35"/>
      <c r="G545" s="44">
        <f t="shared" si="220"/>
        <v>112.6</v>
      </c>
      <c r="H545" s="44">
        <f t="shared" si="220"/>
        <v>112.6</v>
      </c>
      <c r="I545" s="44">
        <f t="shared" si="220"/>
        <v>112.6</v>
      </c>
    </row>
    <row r="546" spans="1:9" ht="28.5" customHeight="1" thickBot="1" x14ac:dyDescent="0.25">
      <c r="A546" s="45" t="s">
        <v>30</v>
      </c>
      <c r="B546" s="55">
        <v>332</v>
      </c>
      <c r="C546" s="34" t="s">
        <v>1</v>
      </c>
      <c r="D546" s="34" t="s">
        <v>3</v>
      </c>
      <c r="E546" s="35" t="s">
        <v>435</v>
      </c>
      <c r="F546" s="35">
        <v>120</v>
      </c>
      <c r="G546" s="44">
        <v>112.6</v>
      </c>
      <c r="H546" s="44">
        <v>112.6</v>
      </c>
      <c r="I546" s="44">
        <v>112.6</v>
      </c>
    </row>
    <row r="547" spans="1:9" ht="21" customHeight="1" thickBot="1" x14ac:dyDescent="0.25">
      <c r="A547" s="32" t="s">
        <v>404</v>
      </c>
      <c r="B547" s="33">
        <v>335</v>
      </c>
      <c r="C547" s="37"/>
      <c r="D547" s="37"/>
      <c r="E547" s="33"/>
      <c r="F547" s="33"/>
      <c r="G547" s="36">
        <f>G549</f>
        <v>1445.1</v>
      </c>
      <c r="H547" s="36">
        <f t="shared" ref="H547:I547" si="221">H549</f>
        <v>1447.1</v>
      </c>
      <c r="I547" s="36">
        <f t="shared" si="221"/>
        <v>1447.1</v>
      </c>
    </row>
    <row r="548" spans="1:9" ht="17.25" customHeight="1" thickBot="1" x14ac:dyDescent="0.25">
      <c r="A548" s="32" t="s">
        <v>0</v>
      </c>
      <c r="B548" s="33">
        <v>335</v>
      </c>
      <c r="C548" s="37" t="s">
        <v>1</v>
      </c>
      <c r="D548" s="37" t="s">
        <v>62</v>
      </c>
      <c r="E548" s="33"/>
      <c r="F548" s="33"/>
      <c r="G548" s="36">
        <f>G549</f>
        <v>1445.1</v>
      </c>
      <c r="H548" s="36">
        <f t="shared" ref="H548:I548" si="222">H549</f>
        <v>1447.1</v>
      </c>
      <c r="I548" s="36">
        <f t="shared" si="222"/>
        <v>1447.1</v>
      </c>
    </row>
    <row r="549" spans="1:9" s="3" customFormat="1" ht="48" customHeight="1" thickBot="1" x14ac:dyDescent="0.25">
      <c r="A549" s="45" t="s">
        <v>66</v>
      </c>
      <c r="B549" s="35">
        <v>335</v>
      </c>
      <c r="C549" s="34" t="s">
        <v>1</v>
      </c>
      <c r="D549" s="34" t="s">
        <v>5</v>
      </c>
      <c r="E549" s="35"/>
      <c r="F549" s="35"/>
      <c r="G549" s="44">
        <f>G552</f>
        <v>1445.1</v>
      </c>
      <c r="H549" s="44">
        <f>H552</f>
        <v>1447.1</v>
      </c>
      <c r="I549" s="44">
        <f>I552</f>
        <v>1447.1</v>
      </c>
    </row>
    <row r="550" spans="1:9" s="3" customFormat="1" ht="45" customHeight="1" thickBot="1" x14ac:dyDescent="0.25">
      <c r="A550" s="54" t="s">
        <v>621</v>
      </c>
      <c r="B550" s="55">
        <v>335</v>
      </c>
      <c r="C550" s="57" t="s">
        <v>1</v>
      </c>
      <c r="D550" s="57" t="s">
        <v>5</v>
      </c>
      <c r="E550" s="55" t="s">
        <v>417</v>
      </c>
      <c r="F550" s="55"/>
      <c r="G550" s="56">
        <f>G551</f>
        <v>1445.1</v>
      </c>
      <c r="H550" s="56">
        <f t="shared" ref="H550:I550" si="223">H551</f>
        <v>1447.1</v>
      </c>
      <c r="I550" s="56">
        <f t="shared" si="223"/>
        <v>1447.1</v>
      </c>
    </row>
    <row r="551" spans="1:9" s="3" customFormat="1" ht="48" customHeight="1" thickBot="1" x14ac:dyDescent="0.25">
      <c r="A551" s="54" t="s">
        <v>620</v>
      </c>
      <c r="B551" s="55">
        <v>335</v>
      </c>
      <c r="C551" s="57" t="s">
        <v>1</v>
      </c>
      <c r="D551" s="57" t="s">
        <v>5</v>
      </c>
      <c r="E551" s="55" t="s">
        <v>418</v>
      </c>
      <c r="F551" s="55"/>
      <c r="G551" s="56">
        <f>G552</f>
        <v>1445.1</v>
      </c>
      <c r="H551" s="56">
        <f t="shared" ref="H551:I551" si="224">H552</f>
        <v>1447.1</v>
      </c>
      <c r="I551" s="56">
        <f t="shared" si="224"/>
        <v>1447.1</v>
      </c>
    </row>
    <row r="552" spans="1:9" ht="41.25" customHeight="1" thickBot="1" x14ac:dyDescent="0.25">
      <c r="A552" s="87" t="s">
        <v>620</v>
      </c>
      <c r="B552" s="35">
        <v>335</v>
      </c>
      <c r="C552" s="34" t="s">
        <v>1</v>
      </c>
      <c r="D552" s="34" t="s">
        <v>5</v>
      </c>
      <c r="E552" s="27" t="s">
        <v>617</v>
      </c>
      <c r="F552" s="35"/>
      <c r="G552" s="44">
        <f>G553+G556</f>
        <v>1445.1</v>
      </c>
      <c r="H552" s="44">
        <f t="shared" ref="H552:I552" si="225">H553+H556</f>
        <v>1447.1</v>
      </c>
      <c r="I552" s="44">
        <f t="shared" si="225"/>
        <v>1447.1</v>
      </c>
    </row>
    <row r="553" spans="1:9" ht="27" customHeight="1" thickBot="1" x14ac:dyDescent="0.25">
      <c r="A553" s="76" t="s">
        <v>169</v>
      </c>
      <c r="B553" s="35">
        <v>335</v>
      </c>
      <c r="C553" s="34" t="s">
        <v>1</v>
      </c>
      <c r="D553" s="34" t="s">
        <v>5</v>
      </c>
      <c r="E553" s="27" t="s">
        <v>618</v>
      </c>
      <c r="F553" s="35"/>
      <c r="G553" s="44">
        <f>G554+G555</f>
        <v>1173.5</v>
      </c>
      <c r="H553" s="44">
        <f>H554+H555</f>
        <v>1175.5</v>
      </c>
      <c r="I553" s="44">
        <f>I554+I555</f>
        <v>1175.5</v>
      </c>
    </row>
    <row r="554" spans="1:9" ht="28.5" customHeight="1" thickBot="1" x14ac:dyDescent="0.25">
      <c r="A554" s="87" t="s">
        <v>106</v>
      </c>
      <c r="B554" s="35">
        <v>335</v>
      </c>
      <c r="C554" s="34" t="s">
        <v>1</v>
      </c>
      <c r="D554" s="34" t="s">
        <v>5</v>
      </c>
      <c r="E554" s="27" t="s">
        <v>618</v>
      </c>
      <c r="F554" s="35">
        <v>120</v>
      </c>
      <c r="G554" s="44">
        <v>1089.5</v>
      </c>
      <c r="H554" s="44">
        <v>1089.5</v>
      </c>
      <c r="I554" s="44">
        <v>1089.5</v>
      </c>
    </row>
    <row r="555" spans="1:9" ht="25.5" customHeight="1" thickBot="1" x14ac:dyDescent="0.25">
      <c r="A555" s="87" t="s">
        <v>73</v>
      </c>
      <c r="B555" s="35">
        <v>335</v>
      </c>
      <c r="C555" s="34" t="s">
        <v>1</v>
      </c>
      <c r="D555" s="34" t="s">
        <v>5</v>
      </c>
      <c r="E555" s="27" t="s">
        <v>618</v>
      </c>
      <c r="F555" s="35">
        <v>240</v>
      </c>
      <c r="G555" s="44">
        <v>84</v>
      </c>
      <c r="H555" s="44">
        <v>86</v>
      </c>
      <c r="I555" s="44">
        <v>86</v>
      </c>
    </row>
    <row r="556" spans="1:9" ht="40.5" customHeight="1" thickBot="1" x14ac:dyDescent="0.25">
      <c r="A556" s="87" t="s">
        <v>107</v>
      </c>
      <c r="B556" s="35">
        <v>335</v>
      </c>
      <c r="C556" s="34" t="s">
        <v>1</v>
      </c>
      <c r="D556" s="34" t="s">
        <v>5</v>
      </c>
      <c r="E556" s="27" t="s">
        <v>619</v>
      </c>
      <c r="F556" s="35"/>
      <c r="G556" s="44">
        <f>G557</f>
        <v>271.60000000000002</v>
      </c>
      <c r="H556" s="44">
        <f>H557</f>
        <v>271.60000000000002</v>
      </c>
      <c r="I556" s="44">
        <f>I557</f>
        <v>271.60000000000002</v>
      </c>
    </row>
    <row r="557" spans="1:9" ht="28.5" customHeight="1" thickBot="1" x14ac:dyDescent="0.25">
      <c r="A557" s="87" t="s">
        <v>108</v>
      </c>
      <c r="B557" s="35">
        <v>335</v>
      </c>
      <c r="C557" s="34" t="s">
        <v>1</v>
      </c>
      <c r="D557" s="34" t="s">
        <v>5</v>
      </c>
      <c r="E557" s="27" t="s">
        <v>619</v>
      </c>
      <c r="F557" s="35">
        <v>120</v>
      </c>
      <c r="G557" s="44">
        <v>271.60000000000002</v>
      </c>
      <c r="H557" s="44">
        <v>271.60000000000002</v>
      </c>
      <c r="I557" s="44">
        <v>271.60000000000002</v>
      </c>
    </row>
    <row r="558" spans="1:9" ht="27" customHeight="1" thickBot="1" x14ac:dyDescent="0.25">
      <c r="A558" s="77" t="s">
        <v>414</v>
      </c>
      <c r="B558" s="33">
        <v>915</v>
      </c>
      <c r="C558" s="33"/>
      <c r="D558" s="33"/>
      <c r="E558" s="33"/>
      <c r="F558" s="33"/>
      <c r="G558" s="36">
        <f>G559+G569</f>
        <v>7198.5999999999995</v>
      </c>
      <c r="H558" s="36">
        <f>H559+H569</f>
        <v>7157.7999999999993</v>
      </c>
      <c r="I558" s="36">
        <f>I559+I569</f>
        <v>7077.7999999999993</v>
      </c>
    </row>
    <row r="559" spans="1:9" ht="18" customHeight="1" thickBot="1" x14ac:dyDescent="0.25">
      <c r="A559" s="32" t="s">
        <v>0</v>
      </c>
      <c r="B559" s="33">
        <v>915</v>
      </c>
      <c r="C559" s="37" t="s">
        <v>1</v>
      </c>
      <c r="D559" s="37" t="s">
        <v>62</v>
      </c>
      <c r="E559" s="33"/>
      <c r="F559" s="33"/>
      <c r="G559" s="36">
        <f>G560</f>
        <v>6973.2</v>
      </c>
      <c r="H559" s="36">
        <f t="shared" ref="H559:I559" si="226">H560</f>
        <v>6932.4</v>
      </c>
      <c r="I559" s="36">
        <f t="shared" si="226"/>
        <v>6852.4</v>
      </c>
    </row>
    <row r="560" spans="1:9" ht="40.5" customHeight="1" thickBot="1" x14ac:dyDescent="0.25">
      <c r="A560" s="80" t="s">
        <v>170</v>
      </c>
      <c r="B560" s="35">
        <v>915</v>
      </c>
      <c r="C560" s="34" t="s">
        <v>1</v>
      </c>
      <c r="D560" s="34" t="s">
        <v>5</v>
      </c>
      <c r="E560" s="72"/>
      <c r="F560" s="72"/>
      <c r="G560" s="73">
        <f t="shared" ref="G560:I561" si="227">G561</f>
        <v>6973.2</v>
      </c>
      <c r="H560" s="73">
        <f t="shared" si="227"/>
        <v>6932.4</v>
      </c>
      <c r="I560" s="73">
        <f t="shared" si="227"/>
        <v>6852.4</v>
      </c>
    </row>
    <row r="561" spans="1:9" ht="42.75" customHeight="1" thickBot="1" x14ac:dyDescent="0.25">
      <c r="A561" s="58" t="s">
        <v>415</v>
      </c>
      <c r="B561" s="35">
        <v>915</v>
      </c>
      <c r="C561" s="34" t="s">
        <v>1</v>
      </c>
      <c r="D561" s="34" t="s">
        <v>5</v>
      </c>
      <c r="E561" s="26" t="s">
        <v>417</v>
      </c>
      <c r="F561" s="35"/>
      <c r="G561" s="44">
        <f>G562</f>
        <v>6973.2</v>
      </c>
      <c r="H561" s="100">
        <f t="shared" si="227"/>
        <v>6932.4</v>
      </c>
      <c r="I561" s="100">
        <f t="shared" si="227"/>
        <v>6852.4</v>
      </c>
    </row>
    <row r="562" spans="1:9" s="3" customFormat="1" ht="55.5" customHeight="1" thickBot="1" x14ac:dyDescent="0.25">
      <c r="A562" s="58" t="s">
        <v>416</v>
      </c>
      <c r="B562" s="35">
        <v>915</v>
      </c>
      <c r="C562" s="34" t="s">
        <v>1</v>
      </c>
      <c r="D562" s="34" t="s">
        <v>5</v>
      </c>
      <c r="E562" s="26" t="s">
        <v>418</v>
      </c>
      <c r="F562" s="35"/>
      <c r="G562" s="44">
        <f t="shared" ref="G562:I562" si="228">G563</f>
        <v>6973.2</v>
      </c>
      <c r="H562" s="100">
        <f t="shared" si="228"/>
        <v>6932.4</v>
      </c>
      <c r="I562" s="100">
        <f t="shared" si="228"/>
        <v>6852.4</v>
      </c>
    </row>
    <row r="563" spans="1:9" ht="41.25" customHeight="1" thickBot="1" x14ac:dyDescent="0.25">
      <c r="A563" s="58" t="s">
        <v>171</v>
      </c>
      <c r="B563" s="35">
        <v>915</v>
      </c>
      <c r="C563" s="34" t="s">
        <v>1</v>
      </c>
      <c r="D563" s="34" t="s">
        <v>5</v>
      </c>
      <c r="E563" s="26" t="s">
        <v>419</v>
      </c>
      <c r="F563" s="35"/>
      <c r="G563" s="44">
        <f>G564+G567</f>
        <v>6973.2</v>
      </c>
      <c r="H563" s="100">
        <f>H564+H567</f>
        <v>6932.4</v>
      </c>
      <c r="I563" s="100">
        <f>I564+I567</f>
        <v>6852.4</v>
      </c>
    </row>
    <row r="564" spans="1:9" ht="28.5" customHeight="1" thickBot="1" x14ac:dyDescent="0.25">
      <c r="A564" s="58" t="s">
        <v>169</v>
      </c>
      <c r="B564" s="35">
        <v>915</v>
      </c>
      <c r="C564" s="34" t="s">
        <v>1</v>
      </c>
      <c r="D564" s="34" t="s">
        <v>5</v>
      </c>
      <c r="E564" s="26" t="s">
        <v>420</v>
      </c>
      <c r="F564" s="35"/>
      <c r="G564" s="44">
        <f>G565+G566</f>
        <v>5595</v>
      </c>
      <c r="H564" s="56">
        <f t="shared" ref="H564:I564" si="229">H565+H566</f>
        <v>5554.2</v>
      </c>
      <c r="I564" s="56">
        <f t="shared" si="229"/>
        <v>5474.2</v>
      </c>
    </row>
    <row r="565" spans="1:9" ht="27.75" customHeight="1" thickBot="1" x14ac:dyDescent="0.25">
      <c r="A565" s="58" t="s">
        <v>106</v>
      </c>
      <c r="B565" s="35">
        <v>915</v>
      </c>
      <c r="C565" s="34" t="s">
        <v>1</v>
      </c>
      <c r="D565" s="34" t="s">
        <v>5</v>
      </c>
      <c r="E565" s="26" t="s">
        <v>420</v>
      </c>
      <c r="F565" s="35">
        <v>120</v>
      </c>
      <c r="G565" s="44">
        <v>5074.2</v>
      </c>
      <c r="H565" s="44">
        <v>5074.2</v>
      </c>
      <c r="I565" s="44">
        <v>5074.2</v>
      </c>
    </row>
    <row r="566" spans="1:9" ht="33" customHeight="1" thickBot="1" x14ac:dyDescent="0.25">
      <c r="A566" s="58" t="s">
        <v>73</v>
      </c>
      <c r="B566" s="35">
        <v>915</v>
      </c>
      <c r="C566" s="34" t="s">
        <v>1</v>
      </c>
      <c r="D566" s="34" t="s">
        <v>5</v>
      </c>
      <c r="E566" s="26" t="s">
        <v>420</v>
      </c>
      <c r="F566" s="35">
        <v>240</v>
      </c>
      <c r="G566" s="62">
        <v>520.79999999999995</v>
      </c>
      <c r="H566" s="44">
        <v>480</v>
      </c>
      <c r="I566" s="44">
        <v>400</v>
      </c>
    </row>
    <row r="567" spans="1:9" ht="43.5" customHeight="1" thickBot="1" x14ac:dyDescent="0.25">
      <c r="A567" s="58" t="s">
        <v>79</v>
      </c>
      <c r="B567" s="35">
        <v>915</v>
      </c>
      <c r="C567" s="34" t="s">
        <v>1</v>
      </c>
      <c r="D567" s="34" t="s">
        <v>5</v>
      </c>
      <c r="E567" s="26" t="s">
        <v>421</v>
      </c>
      <c r="F567" s="35"/>
      <c r="G567" s="44">
        <f>G568</f>
        <v>1378.2</v>
      </c>
      <c r="H567" s="44">
        <f>H568</f>
        <v>1378.2</v>
      </c>
      <c r="I567" s="44">
        <f>I568</f>
        <v>1378.2</v>
      </c>
    </row>
    <row r="568" spans="1:9" ht="27.75" customHeight="1" thickBot="1" x14ac:dyDescent="0.25">
      <c r="A568" s="58" t="s">
        <v>106</v>
      </c>
      <c r="B568" s="35">
        <v>915</v>
      </c>
      <c r="C568" s="34" t="s">
        <v>1</v>
      </c>
      <c r="D568" s="34" t="s">
        <v>5</v>
      </c>
      <c r="E568" s="26" t="s">
        <v>421</v>
      </c>
      <c r="F568" s="35">
        <v>120</v>
      </c>
      <c r="G568" s="44">
        <v>1378.2</v>
      </c>
      <c r="H568" s="44">
        <v>1378.2</v>
      </c>
      <c r="I568" s="44">
        <v>1378.2</v>
      </c>
    </row>
    <row r="569" spans="1:9" ht="18" customHeight="1" thickBot="1" x14ac:dyDescent="0.25">
      <c r="A569" s="32" t="s">
        <v>24</v>
      </c>
      <c r="B569" s="33">
        <v>915</v>
      </c>
      <c r="C569" s="37">
        <v>10</v>
      </c>
      <c r="D569" s="37" t="s">
        <v>62</v>
      </c>
      <c r="E569" s="33"/>
      <c r="F569" s="33"/>
      <c r="G569" s="36">
        <f>G570</f>
        <v>225.4</v>
      </c>
      <c r="H569" s="36">
        <f t="shared" ref="H569:I569" si="230">H570</f>
        <v>225.4</v>
      </c>
      <c r="I569" s="36">
        <f t="shared" si="230"/>
        <v>225.4</v>
      </c>
    </row>
    <row r="570" spans="1:9" ht="17.25" customHeight="1" thickBot="1" x14ac:dyDescent="0.25">
      <c r="A570" s="45" t="s">
        <v>26</v>
      </c>
      <c r="B570" s="55">
        <v>915</v>
      </c>
      <c r="C570" s="34">
        <v>10</v>
      </c>
      <c r="D570" s="34" t="s">
        <v>5</v>
      </c>
      <c r="E570" s="35"/>
      <c r="F570" s="35"/>
      <c r="G570" s="44">
        <f>G573</f>
        <v>225.4</v>
      </c>
      <c r="H570" s="44">
        <f>H573</f>
        <v>225.4</v>
      </c>
      <c r="I570" s="44">
        <f>I573</f>
        <v>225.4</v>
      </c>
    </row>
    <row r="571" spans="1:9" ht="43.5" customHeight="1" thickBot="1" x14ac:dyDescent="0.25">
      <c r="A571" s="54" t="s">
        <v>621</v>
      </c>
      <c r="B571" s="55">
        <v>915</v>
      </c>
      <c r="C571" s="57">
        <v>10</v>
      </c>
      <c r="D571" s="57" t="s">
        <v>5</v>
      </c>
      <c r="E571" s="55" t="s">
        <v>417</v>
      </c>
      <c r="F571" s="55"/>
      <c r="G571" s="56">
        <f>G572</f>
        <v>225.4</v>
      </c>
      <c r="H571" s="56">
        <f t="shared" ref="H571:I571" si="231">H572</f>
        <v>225.4</v>
      </c>
      <c r="I571" s="56">
        <f t="shared" si="231"/>
        <v>225.4</v>
      </c>
    </row>
    <row r="572" spans="1:9" ht="55.5" customHeight="1" thickBot="1" x14ac:dyDescent="0.25">
      <c r="A572" s="54" t="s">
        <v>499</v>
      </c>
      <c r="B572" s="55">
        <v>915</v>
      </c>
      <c r="C572" s="57">
        <v>10</v>
      </c>
      <c r="D572" s="57" t="s">
        <v>5</v>
      </c>
      <c r="E572" s="55" t="s">
        <v>502</v>
      </c>
      <c r="F572" s="55"/>
      <c r="G572" s="56">
        <f>G573</f>
        <v>225.4</v>
      </c>
      <c r="H572" s="56">
        <f t="shared" ref="H572:I572" si="232">H573</f>
        <v>225.4</v>
      </c>
      <c r="I572" s="56">
        <f t="shared" si="232"/>
        <v>225.4</v>
      </c>
    </row>
    <row r="573" spans="1:9" ht="30" customHeight="1" thickBot="1" x14ac:dyDescent="0.25">
      <c r="A573" s="45" t="s">
        <v>500</v>
      </c>
      <c r="B573" s="55">
        <v>915</v>
      </c>
      <c r="C573" s="34">
        <v>10</v>
      </c>
      <c r="D573" s="34" t="s">
        <v>5</v>
      </c>
      <c r="E573" s="35" t="s">
        <v>503</v>
      </c>
      <c r="F573" s="35"/>
      <c r="G573" s="44">
        <f>G574</f>
        <v>225.4</v>
      </c>
      <c r="H573" s="44">
        <f>H574</f>
        <v>225.4</v>
      </c>
      <c r="I573" s="44">
        <f>I574</f>
        <v>225.4</v>
      </c>
    </row>
    <row r="574" spans="1:9" ht="28.5" customHeight="1" thickBot="1" x14ac:dyDescent="0.25">
      <c r="A574" s="76" t="s">
        <v>622</v>
      </c>
      <c r="B574" s="55">
        <v>915</v>
      </c>
      <c r="C574" s="34">
        <v>10</v>
      </c>
      <c r="D574" s="34" t="s">
        <v>5</v>
      </c>
      <c r="E574" s="27" t="s">
        <v>623</v>
      </c>
      <c r="F574" s="35"/>
      <c r="G574" s="44">
        <f>G575</f>
        <v>225.4</v>
      </c>
      <c r="H574" s="44">
        <f>H575</f>
        <v>225.4</v>
      </c>
      <c r="I574" s="44">
        <f>I575</f>
        <v>225.4</v>
      </c>
    </row>
    <row r="575" spans="1:9" ht="41.25" customHeight="1" thickBot="1" x14ac:dyDescent="0.25">
      <c r="A575" s="87" t="s">
        <v>160</v>
      </c>
      <c r="B575" s="55">
        <v>915</v>
      </c>
      <c r="C575" s="34">
        <v>10</v>
      </c>
      <c r="D575" s="34" t="s">
        <v>5</v>
      </c>
      <c r="E575" s="27" t="s">
        <v>623</v>
      </c>
      <c r="F575" s="35">
        <v>630</v>
      </c>
      <c r="G575" s="44">
        <v>225.4</v>
      </c>
      <c r="H575" s="44">
        <v>225.4</v>
      </c>
      <c r="I575" s="44">
        <v>225.4</v>
      </c>
    </row>
    <row r="576" spans="1:9" ht="29.25" customHeight="1" thickBot="1" x14ac:dyDescent="0.25">
      <c r="A576" s="32" t="s">
        <v>422</v>
      </c>
      <c r="B576" s="33">
        <v>975</v>
      </c>
      <c r="C576" s="35"/>
      <c r="D576" s="35"/>
      <c r="E576" s="35"/>
      <c r="F576" s="35"/>
      <c r="G576" s="36">
        <f>G577</f>
        <v>6239.5</v>
      </c>
      <c r="H576" s="36">
        <f>H577</f>
        <v>4049</v>
      </c>
      <c r="I576" s="36">
        <f>I577</f>
        <v>4025.6000000000004</v>
      </c>
    </row>
    <row r="577" spans="1:10" ht="19.5" customHeight="1" thickBot="1" x14ac:dyDescent="0.25">
      <c r="A577" s="58" t="s">
        <v>69</v>
      </c>
      <c r="B577" s="35">
        <v>975</v>
      </c>
      <c r="C577" s="34" t="s">
        <v>18</v>
      </c>
      <c r="D577" s="34" t="s">
        <v>9</v>
      </c>
      <c r="E577" s="26"/>
      <c r="F577" s="26"/>
      <c r="G577" s="63">
        <f>G578</f>
        <v>6239.5</v>
      </c>
      <c r="H577" s="63">
        <f t="shared" ref="H577:I577" si="233">H578</f>
        <v>4049</v>
      </c>
      <c r="I577" s="63">
        <f t="shared" si="233"/>
        <v>4025.6000000000004</v>
      </c>
    </row>
    <row r="578" spans="1:10" ht="42.75" customHeight="1" thickBot="1" x14ac:dyDescent="0.25">
      <c r="A578" s="58" t="s">
        <v>370</v>
      </c>
      <c r="B578" s="35">
        <v>975</v>
      </c>
      <c r="C578" s="34" t="s">
        <v>18</v>
      </c>
      <c r="D578" s="34" t="s">
        <v>9</v>
      </c>
      <c r="E578" s="26" t="s">
        <v>286</v>
      </c>
      <c r="F578" s="26"/>
      <c r="G578" s="63">
        <f>G579+G586</f>
        <v>6239.5</v>
      </c>
      <c r="H578" s="63">
        <f t="shared" ref="H578:I578" si="234">H579+H586</f>
        <v>4049</v>
      </c>
      <c r="I578" s="63">
        <f t="shared" si="234"/>
        <v>4025.6000000000004</v>
      </c>
    </row>
    <row r="579" spans="1:10" ht="17.25" customHeight="1" thickBot="1" x14ac:dyDescent="0.25">
      <c r="A579" s="58" t="s">
        <v>181</v>
      </c>
      <c r="B579" s="35">
        <v>975</v>
      </c>
      <c r="C579" s="34" t="s">
        <v>18</v>
      </c>
      <c r="D579" s="34" t="s">
        <v>9</v>
      </c>
      <c r="E579" s="26" t="s">
        <v>351</v>
      </c>
      <c r="F579" s="26"/>
      <c r="G579" s="63">
        <f>G580+G585</f>
        <v>2466.9</v>
      </c>
      <c r="H579" s="63">
        <f>H580</f>
        <v>253</v>
      </c>
      <c r="I579" s="63">
        <f>I580</f>
        <v>253</v>
      </c>
    </row>
    <row r="580" spans="1:10" ht="28.5" customHeight="1" thickBot="1" x14ac:dyDescent="0.25">
      <c r="A580" s="64" t="s">
        <v>624</v>
      </c>
      <c r="B580" s="35">
        <v>975</v>
      </c>
      <c r="C580" s="34" t="s">
        <v>18</v>
      </c>
      <c r="D580" s="34" t="s">
        <v>9</v>
      </c>
      <c r="E580" s="70" t="s">
        <v>459</v>
      </c>
      <c r="F580" s="26"/>
      <c r="G580" s="63">
        <f>G581</f>
        <v>253</v>
      </c>
      <c r="H580" s="63">
        <f t="shared" ref="H580:I580" si="235">H581</f>
        <v>253</v>
      </c>
      <c r="I580" s="63">
        <f t="shared" si="235"/>
        <v>253</v>
      </c>
    </row>
    <row r="581" spans="1:10" ht="42.75" customHeight="1" thickBot="1" x14ac:dyDescent="0.25">
      <c r="A581" s="64" t="s">
        <v>461</v>
      </c>
      <c r="B581" s="35">
        <v>975</v>
      </c>
      <c r="C581" s="34" t="s">
        <v>18</v>
      </c>
      <c r="D581" s="34" t="s">
        <v>9</v>
      </c>
      <c r="E581" s="70" t="s">
        <v>460</v>
      </c>
      <c r="F581" s="26"/>
      <c r="G581" s="63">
        <f>G582</f>
        <v>253</v>
      </c>
      <c r="H581" s="63">
        <f>H582</f>
        <v>253</v>
      </c>
      <c r="I581" s="63">
        <f>I582</f>
        <v>253</v>
      </c>
    </row>
    <row r="582" spans="1:10" ht="32.25" customHeight="1" thickBot="1" x14ac:dyDescent="0.25">
      <c r="A582" s="64" t="s">
        <v>55</v>
      </c>
      <c r="B582" s="35">
        <v>975</v>
      </c>
      <c r="C582" s="34" t="s">
        <v>18</v>
      </c>
      <c r="D582" s="34" t="s">
        <v>9</v>
      </c>
      <c r="E582" s="70" t="s">
        <v>460</v>
      </c>
      <c r="F582" s="26" t="s">
        <v>31</v>
      </c>
      <c r="G582" s="63">
        <v>253</v>
      </c>
      <c r="H582" s="63">
        <v>253</v>
      </c>
      <c r="I582" s="63">
        <v>253</v>
      </c>
    </row>
    <row r="583" spans="1:10" ht="28.15" customHeight="1" thickBot="1" x14ac:dyDescent="0.25">
      <c r="A583" s="76" t="s">
        <v>628</v>
      </c>
      <c r="B583" s="61">
        <v>975</v>
      </c>
      <c r="C583" s="60" t="s">
        <v>18</v>
      </c>
      <c r="D583" s="60" t="s">
        <v>9</v>
      </c>
      <c r="E583" s="70" t="s">
        <v>625</v>
      </c>
      <c r="F583" s="70"/>
      <c r="G583" s="99">
        <f>G584</f>
        <v>2213.9</v>
      </c>
      <c r="H583" s="99">
        <f t="shared" ref="H583:I583" si="236">H584</f>
        <v>0</v>
      </c>
      <c r="I583" s="99">
        <f t="shared" si="236"/>
        <v>0</v>
      </c>
    </row>
    <row r="584" spans="1:10" ht="60" customHeight="1" thickBot="1" x14ac:dyDescent="0.25">
      <c r="A584" s="76" t="s">
        <v>627</v>
      </c>
      <c r="B584" s="61">
        <v>975</v>
      </c>
      <c r="C584" s="60" t="s">
        <v>18</v>
      </c>
      <c r="D584" s="60" t="s">
        <v>9</v>
      </c>
      <c r="E584" s="70" t="s">
        <v>626</v>
      </c>
      <c r="F584" s="70"/>
      <c r="G584" s="99">
        <f>G585</f>
        <v>2213.9</v>
      </c>
      <c r="H584" s="99">
        <f t="shared" ref="H584:I584" si="237">H585</f>
        <v>0</v>
      </c>
      <c r="I584" s="99">
        <f t="shared" si="237"/>
        <v>0</v>
      </c>
    </row>
    <row r="585" spans="1:10" ht="13.9" customHeight="1" thickBot="1" x14ac:dyDescent="0.25">
      <c r="A585" s="76" t="s">
        <v>140</v>
      </c>
      <c r="B585" s="61">
        <v>975</v>
      </c>
      <c r="C585" s="60" t="s">
        <v>18</v>
      </c>
      <c r="D585" s="60" t="s">
        <v>9</v>
      </c>
      <c r="E585" s="70" t="s">
        <v>626</v>
      </c>
      <c r="F585" s="70" t="s">
        <v>31</v>
      </c>
      <c r="G585" s="99">
        <v>2213.9</v>
      </c>
      <c r="H585" s="99">
        <v>0</v>
      </c>
      <c r="I585" s="99">
        <v>0</v>
      </c>
    </row>
    <row r="586" spans="1:10" ht="33" customHeight="1" thickBot="1" x14ac:dyDescent="0.25">
      <c r="A586" s="58" t="s">
        <v>189</v>
      </c>
      <c r="B586" s="35">
        <v>975</v>
      </c>
      <c r="C586" s="34" t="s">
        <v>18</v>
      </c>
      <c r="D586" s="34" t="s">
        <v>9</v>
      </c>
      <c r="E586" s="26" t="s">
        <v>287</v>
      </c>
      <c r="F586" s="26"/>
      <c r="G586" s="63">
        <f>G587</f>
        <v>3772.6000000000004</v>
      </c>
      <c r="H586" s="63">
        <f t="shared" ref="H586:I586" si="238">H587</f>
        <v>3796</v>
      </c>
      <c r="I586" s="63">
        <f t="shared" si="238"/>
        <v>3772.6000000000004</v>
      </c>
    </row>
    <row r="587" spans="1:10" ht="32.25" customHeight="1" thickBot="1" x14ac:dyDescent="0.35">
      <c r="A587" s="58" t="s">
        <v>195</v>
      </c>
      <c r="B587" s="35">
        <v>975</v>
      </c>
      <c r="C587" s="34" t="s">
        <v>18</v>
      </c>
      <c r="D587" s="34" t="s">
        <v>9</v>
      </c>
      <c r="E587" s="26" t="s">
        <v>429</v>
      </c>
      <c r="F587" s="26"/>
      <c r="G587" s="63">
        <f>G588+G591</f>
        <v>3772.6000000000004</v>
      </c>
      <c r="H587" s="63">
        <f t="shared" ref="H587:I587" si="239">H588+H591</f>
        <v>3796</v>
      </c>
      <c r="I587" s="63">
        <f t="shared" si="239"/>
        <v>3772.6000000000004</v>
      </c>
      <c r="J587" s="23" t="s">
        <v>486</v>
      </c>
    </row>
    <row r="588" spans="1:10" ht="26.25" thickBot="1" x14ac:dyDescent="0.25">
      <c r="A588" s="58" t="s">
        <v>29</v>
      </c>
      <c r="B588" s="35">
        <v>975</v>
      </c>
      <c r="C588" s="34" t="s">
        <v>18</v>
      </c>
      <c r="D588" s="34" t="s">
        <v>9</v>
      </c>
      <c r="E588" s="26" t="s">
        <v>430</v>
      </c>
      <c r="F588" s="26"/>
      <c r="G588" s="63">
        <f>G589+G590</f>
        <v>3097.6000000000004</v>
      </c>
      <c r="H588" s="63">
        <f t="shared" ref="H588:I588" si="240">H589+H590</f>
        <v>3121</v>
      </c>
      <c r="I588" s="63">
        <f t="shared" si="240"/>
        <v>3097.6000000000004</v>
      </c>
    </row>
    <row r="589" spans="1:10" ht="26.25" thickBot="1" x14ac:dyDescent="0.25">
      <c r="A589" s="58" t="s">
        <v>106</v>
      </c>
      <c r="B589" s="35">
        <v>975</v>
      </c>
      <c r="C589" s="34" t="s">
        <v>18</v>
      </c>
      <c r="D589" s="34" t="s">
        <v>9</v>
      </c>
      <c r="E589" s="26" t="s">
        <v>431</v>
      </c>
      <c r="F589" s="26">
        <v>120</v>
      </c>
      <c r="G589" s="63">
        <v>2841.8</v>
      </c>
      <c r="H589" s="44">
        <v>2841.8</v>
      </c>
      <c r="I589" s="44">
        <v>2841.8</v>
      </c>
    </row>
    <row r="590" spans="1:10" ht="26.25" thickBot="1" x14ac:dyDescent="0.25">
      <c r="A590" s="58" t="s">
        <v>55</v>
      </c>
      <c r="B590" s="35">
        <v>975</v>
      </c>
      <c r="C590" s="34" t="s">
        <v>18</v>
      </c>
      <c r="D590" s="34" t="s">
        <v>9</v>
      </c>
      <c r="E590" s="26" t="s">
        <v>431</v>
      </c>
      <c r="F590" s="26">
        <v>240</v>
      </c>
      <c r="G590" s="63">
        <v>255.8</v>
      </c>
      <c r="H590" s="44">
        <v>279.2</v>
      </c>
      <c r="I590" s="44">
        <v>255.8</v>
      </c>
    </row>
    <row r="591" spans="1:10" ht="39" thickBot="1" x14ac:dyDescent="0.25">
      <c r="A591" s="58" t="s">
        <v>79</v>
      </c>
      <c r="B591" s="35">
        <v>975</v>
      </c>
      <c r="C591" s="34" t="s">
        <v>18</v>
      </c>
      <c r="D591" s="34" t="s">
        <v>9</v>
      </c>
      <c r="E591" s="26" t="s">
        <v>432</v>
      </c>
      <c r="F591" s="26"/>
      <c r="G591" s="63">
        <f>G592</f>
        <v>675</v>
      </c>
      <c r="H591" s="63">
        <f t="shared" ref="H591:I591" si="241">H592</f>
        <v>675</v>
      </c>
      <c r="I591" s="63">
        <f t="shared" si="241"/>
        <v>675</v>
      </c>
    </row>
    <row r="592" spans="1:10" ht="26.25" thickBot="1" x14ac:dyDescent="0.25">
      <c r="A592" s="58" t="s">
        <v>108</v>
      </c>
      <c r="B592" s="35">
        <v>975</v>
      </c>
      <c r="C592" s="34" t="s">
        <v>18</v>
      </c>
      <c r="D592" s="34" t="s">
        <v>9</v>
      </c>
      <c r="E592" s="26" t="s">
        <v>433</v>
      </c>
      <c r="F592" s="26">
        <v>120</v>
      </c>
      <c r="G592" s="63">
        <v>675</v>
      </c>
      <c r="H592" s="44">
        <v>675</v>
      </c>
      <c r="I592" s="44">
        <v>675</v>
      </c>
    </row>
    <row r="593" spans="1:9" ht="13.5" thickBot="1" x14ac:dyDescent="0.25">
      <c r="A593" s="32" t="s">
        <v>196</v>
      </c>
      <c r="B593" s="35"/>
      <c r="C593" s="35"/>
      <c r="D593" s="35"/>
      <c r="E593" s="33"/>
      <c r="F593" s="33"/>
      <c r="G593" s="36">
        <f>G17+G489+G532+G547+G558+G576</f>
        <v>441488.1</v>
      </c>
      <c r="H593" s="36">
        <f>H17+H489+H532+H547+H558+H576</f>
        <v>306227.89999999997</v>
      </c>
      <c r="I593" s="36">
        <f>I17+I489+I532+I547+I558+I576</f>
        <v>313053.19999999995</v>
      </c>
    </row>
    <row r="594" spans="1:9" ht="13.5" thickBot="1" x14ac:dyDescent="0.25">
      <c r="A594" s="32" t="s">
        <v>47</v>
      </c>
      <c r="B594" s="35"/>
      <c r="C594" s="35"/>
      <c r="D594" s="35"/>
      <c r="E594" s="33"/>
      <c r="F594" s="33"/>
      <c r="G594" s="36">
        <v>0</v>
      </c>
      <c r="H594" s="36">
        <v>5077.3999999999996</v>
      </c>
      <c r="I594" s="36">
        <v>10356.9</v>
      </c>
    </row>
    <row r="595" spans="1:9" ht="13.5" thickBot="1" x14ac:dyDescent="0.25">
      <c r="A595" s="32" t="s">
        <v>197</v>
      </c>
      <c r="B595" s="35"/>
      <c r="C595" s="35"/>
      <c r="D595" s="35"/>
      <c r="E595" s="33"/>
      <c r="F595" s="33"/>
      <c r="G595" s="81">
        <f>G593+G594</f>
        <v>441488.1</v>
      </c>
      <c r="H595" s="36">
        <f t="shared" ref="H595:I595" si="242">H593+H594</f>
        <v>311305.3</v>
      </c>
      <c r="I595" s="36">
        <f t="shared" si="242"/>
        <v>323410.09999999998</v>
      </c>
    </row>
    <row r="596" spans="1:9" ht="15.75" x14ac:dyDescent="0.25">
      <c r="A596" s="11"/>
      <c r="B596" s="11"/>
      <c r="C596" s="19"/>
      <c r="D596" s="20"/>
      <c r="E596" s="18"/>
      <c r="F596" s="11"/>
      <c r="G596" s="11"/>
      <c r="H596" s="11"/>
      <c r="I596" s="11"/>
    </row>
  </sheetData>
  <sheetProtection selectLockedCells="1" selectUnlockedCells="1"/>
  <mergeCells count="29">
    <mergeCell ref="G60:G61"/>
    <mergeCell ref="H60:H61"/>
    <mergeCell ref="I60:I61"/>
    <mergeCell ref="G2:I2"/>
    <mergeCell ref="G3:I7"/>
    <mergeCell ref="A12:I12"/>
    <mergeCell ref="G62:G63"/>
    <mergeCell ref="H62:H63"/>
    <mergeCell ref="F14:F15"/>
    <mergeCell ref="G14:I14"/>
    <mergeCell ref="A13:F13"/>
    <mergeCell ref="A14:A15"/>
    <mergeCell ref="B14:B15"/>
    <mergeCell ref="C14:C15"/>
    <mergeCell ref="D14:D15"/>
    <mergeCell ref="E14:E15"/>
    <mergeCell ref="F62:F63"/>
    <mergeCell ref="F60:F61"/>
    <mergeCell ref="I62:I63"/>
    <mergeCell ref="A62:A63"/>
    <mergeCell ref="C62:C63"/>
    <mergeCell ref="D62:D63"/>
    <mergeCell ref="E62:E63"/>
    <mergeCell ref="A60:A61"/>
    <mergeCell ref="C60:C61"/>
    <mergeCell ref="D60:D61"/>
    <mergeCell ref="E60:E61"/>
    <mergeCell ref="B60:B61"/>
    <mergeCell ref="B62:B63"/>
  </mergeCells>
  <pageMargins left="0.39370078740157483" right="0.23622047244094491" top="0.74803149606299213" bottom="0.74803149606299213" header="0.31496062992125984" footer="0.31496062992125984"/>
  <pageSetup paperSize="9" scale="7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UprFin</cp:lastModifiedBy>
  <cp:lastPrinted>2023-12-08T12:27:56Z</cp:lastPrinted>
  <dcterms:created xsi:type="dcterms:W3CDTF">2016-10-04T07:03:55Z</dcterms:created>
  <dcterms:modified xsi:type="dcterms:W3CDTF">2023-12-08T12:30:12Z</dcterms:modified>
</cp:coreProperties>
</file>