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2516" windowHeight="8016"/>
  </bookViews>
  <sheets>
    <sheet name="на 01.01.2023" sheetId="3" r:id="rId1"/>
  </sheets>
  <calcPr calcId="145621"/>
</workbook>
</file>

<file path=xl/calcChain.xml><?xml version="1.0" encoding="utf-8"?>
<calcChain xmlns="http://schemas.openxmlformats.org/spreadsheetml/2006/main">
  <c r="B8" i="3" l="1"/>
  <c r="C8" i="3"/>
  <c r="D21" i="3"/>
  <c r="C4" i="3"/>
  <c r="B4" i="3"/>
  <c r="D20" i="3" l="1"/>
  <c r="D19" i="3" l="1"/>
  <c r="D18" i="3"/>
  <c r="D17" i="3"/>
  <c r="D16" i="3"/>
  <c r="D15" i="3"/>
  <c r="D14" i="3"/>
  <c r="D13" i="3"/>
  <c r="D12" i="3"/>
  <c r="D11" i="3"/>
  <c r="D10" i="3"/>
  <c r="D9" i="3"/>
  <c r="D6" i="3"/>
  <c r="D5" i="3"/>
  <c r="B22" i="3" l="1"/>
  <c r="C22" i="3"/>
  <c r="D8" i="3"/>
  <c r="D4" i="3"/>
</calcChain>
</file>

<file path=xl/sharedStrings.xml><?xml version="1.0" encoding="utf-8"?>
<sst xmlns="http://schemas.openxmlformats.org/spreadsheetml/2006/main" count="25" uniqueCount="25">
  <si>
    <t>Показатели</t>
  </si>
  <si>
    <t>% исполнения</t>
  </si>
  <si>
    <t>Доходы</t>
  </si>
  <si>
    <t>Безвозмездные поступления</t>
  </si>
  <si>
    <t>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</si>
  <si>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</si>
  <si>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</si>
  <si>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</si>
  <si>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</si>
  <si>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</si>
  <si>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</si>
  <si>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</si>
  <si>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</si>
  <si>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</si>
  <si>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</si>
  <si>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</t>
  </si>
  <si>
    <t>Дефицит(-), профицит (+)</t>
  </si>
  <si>
    <t>Образование</t>
  </si>
  <si>
    <t>Налоговые и неналоговые доходы</t>
  </si>
  <si>
    <t>Обслуживание государственного и муниципального долга</t>
  </si>
  <si>
    <t>Уточненный план  на 2022 год</t>
  </si>
  <si>
    <t>Возврат остатков субсидий, субвенций и иных межбюджетных трансферотв, имеющих целевое назначение, прошлых лет</t>
  </si>
  <si>
    <t>И.О.Начальника управления финансов района                              Н.А.Ветрова</t>
  </si>
  <si>
    <t>Справка об исполнении бюджета района по состоянию на 01.01.2023  года</t>
  </si>
  <si>
    <t>Исполнено на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</si>
</sst>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164" fontId="3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4" workbookViewId="0">
      <selection activeCell="C9" sqref="C9"/>
    </sheetView>
  </sheetViews>
  <sheetFormatPr defaultRowHeight="14.4" x14ac:dyDescent="0.3"/>
  <cols>
    <col min="1" max="1" width="44.5546875" customWidth="1"/>
    <col min="2" max="2" width="16.33203125" customWidth="1"/>
    <col min="3" max="3" width="16.109375" customWidth="1"/>
    <col min="4" max="4" width="15.6640625" style="2" customWidth="1"/>
  </cols>
  <sheetData>
    <row r="1" spans="1:4" ht="18" x14ac:dyDescent="0.35">
      <c r="A1" s="15" t="s">
        <v>23</v>
      </c>
      <c r="B1" s="15"/>
      <c r="C1" s="15"/>
      <c r="D1" s="15"/>
    </row>
    <row r="2" spans="1:4" ht="18.75" x14ac:dyDescent="0.3">
      <c r="A2" s="3"/>
      <c r="B2" s="3"/>
      <c r="C2" s="3"/>
      <c r="D2" s="4"/>
    </row>
    <row r="3" spans="1:4" ht="56.25" customHeight="1" x14ac:dyDescent="0.35">
      <c r="A3" s="14" t="s">
        <v>0</v>
      </c>
      <c r="B3" s="6" t="s">
        <v>20</v>
      </c>
      <c r="C3" s="6" t="s">
        <v>24</v>
      </c>
      <c r="D3" s="7" t="s">
        <v>1</v>
      </c>
    </row>
    <row r="4" spans="1:4" s="1" customFormat="1" ht="17.399999999999999" x14ac:dyDescent="0.3">
      <c r="A4" s="8" t="s">
        <v>2</v>
      </c>
      <c r="B4" s="8">
        <f>B5+B6</f>
        <v>302127.3</v>
      </c>
      <c r="C4" s="19">
        <f>C5+C6</f>
        <v>297552</v>
      </c>
      <c r="D4" s="9">
        <f>C4/B4*100</f>
        <v>98.485638338541406</v>
      </c>
    </row>
    <row r="5" spans="1:4" ht="18" x14ac:dyDescent="0.35">
      <c r="A5" s="5" t="s">
        <v>18</v>
      </c>
      <c r="B5" s="5">
        <v>77989.5</v>
      </c>
      <c r="C5" s="5">
        <v>80020.5</v>
      </c>
      <c r="D5" s="9">
        <f t="shared" ref="D5:D21" si="0">C5/B5*100</f>
        <v>102.60419671878907</v>
      </c>
    </row>
    <row r="6" spans="1:4" ht="18" x14ac:dyDescent="0.35">
      <c r="A6" s="5" t="s">
        <v>3</v>
      </c>
      <c r="B6" s="5">
        <v>224137.8</v>
      </c>
      <c r="C6" s="5">
        <v>217531.5</v>
      </c>
      <c r="D6" s="9">
        <f t="shared" si="0"/>
        <v>97.052572123042168</v>
      </c>
    </row>
    <row r="7" spans="1:4" ht="72" x14ac:dyDescent="0.35">
      <c r="A7" s="11" t="s">
        <v>21</v>
      </c>
      <c r="B7" s="5"/>
      <c r="C7" s="5">
        <v>-184.5</v>
      </c>
      <c r="D7" s="9"/>
    </row>
    <row r="8" spans="1:4" s="1" customFormat="1" ht="17.399999999999999" x14ac:dyDescent="0.3">
      <c r="A8" s="8" t="s">
        <v>4</v>
      </c>
      <c r="B8" s="8">
        <f>B9+B10+B11+B12+B13+B14+B15+B16+B17+B18+B19+B20+B21</f>
        <v>303274.2</v>
      </c>
      <c r="C8" s="8">
        <f>C9+C10+C11+C12+C13+C14+C15+C16+C17+C18+C19+C20+C21</f>
        <v>292194.2</v>
      </c>
      <c r="D8" s="9">
        <f t="shared" si="0"/>
        <v>96.346540523394339</v>
      </c>
    </row>
    <row r="9" spans="1:4" ht="18" x14ac:dyDescent="0.35">
      <c r="A9" s="5" t="s">
        <v>5</v>
      </c>
      <c r="B9" s="5">
        <v>55223.7</v>
      </c>
      <c r="C9" s="5">
        <v>54867</v>
      </c>
      <c r="D9" s="9">
        <f t="shared" si="0"/>
        <v>99.354081671456285</v>
      </c>
    </row>
    <row r="10" spans="1:4" ht="36" x14ac:dyDescent="0.35">
      <c r="A10" s="10" t="s">
        <v>6</v>
      </c>
      <c r="B10" s="5">
        <v>1951.2</v>
      </c>
      <c r="C10" s="5">
        <v>1951.1</v>
      </c>
      <c r="D10" s="9">
        <f t="shared" si="0"/>
        <v>99.994874948749484</v>
      </c>
    </row>
    <row r="11" spans="1:4" ht="18" x14ac:dyDescent="0.35">
      <c r="A11" s="11" t="s">
        <v>7</v>
      </c>
      <c r="B11" s="5">
        <v>11897</v>
      </c>
      <c r="C11" s="5">
        <v>10505.9</v>
      </c>
      <c r="D11" s="9">
        <f t="shared" si="0"/>
        <v>88.307136252836855</v>
      </c>
    </row>
    <row r="12" spans="1:4" ht="18" x14ac:dyDescent="0.35">
      <c r="A12" s="11" t="s">
        <v>8</v>
      </c>
      <c r="B12" s="5">
        <v>33041.800000000003</v>
      </c>
      <c r="C12" s="5">
        <v>23856.6</v>
      </c>
      <c r="D12" s="9">
        <f t="shared" si="0"/>
        <v>72.201272327778739</v>
      </c>
    </row>
    <row r="13" spans="1:4" ht="18" x14ac:dyDescent="0.35">
      <c r="A13" s="11" t="s">
        <v>9</v>
      </c>
      <c r="B13" s="5">
        <v>980.1</v>
      </c>
      <c r="C13" s="5">
        <v>900.2</v>
      </c>
      <c r="D13" s="9">
        <f t="shared" si="0"/>
        <v>91.847770635649425</v>
      </c>
    </row>
    <row r="14" spans="1:4" ht="18" x14ac:dyDescent="0.35">
      <c r="A14" s="11" t="s">
        <v>17</v>
      </c>
      <c r="B14" s="5">
        <v>136655.29999999999</v>
      </c>
      <c r="C14" s="5">
        <v>136655.29999999999</v>
      </c>
      <c r="D14" s="9">
        <f t="shared" si="0"/>
        <v>100</v>
      </c>
    </row>
    <row r="15" spans="1:4" ht="18" x14ac:dyDescent="0.35">
      <c r="A15" s="11" t="s">
        <v>10</v>
      </c>
      <c r="B15" s="5">
        <v>28992.5</v>
      </c>
      <c r="C15" s="5">
        <v>28992.5</v>
      </c>
      <c r="D15" s="9">
        <f t="shared" si="0"/>
        <v>100</v>
      </c>
    </row>
    <row r="16" spans="1:4" ht="18" x14ac:dyDescent="0.35">
      <c r="A16" s="11" t="s">
        <v>11</v>
      </c>
      <c r="B16" s="5">
        <v>262.39999999999998</v>
      </c>
      <c r="C16" s="5">
        <v>262.39999999999998</v>
      </c>
      <c r="D16" s="9">
        <f t="shared" si="0"/>
        <v>100</v>
      </c>
    </row>
    <row r="17" spans="1:4" ht="18" x14ac:dyDescent="0.35">
      <c r="A17" s="11" t="s">
        <v>12</v>
      </c>
      <c r="B17" s="5">
        <v>9081.2999999999993</v>
      </c>
      <c r="C17" s="5">
        <v>9014.7999999999993</v>
      </c>
      <c r="D17" s="9">
        <f t="shared" si="0"/>
        <v>99.267725986367594</v>
      </c>
    </row>
    <row r="18" spans="1:4" ht="18" x14ac:dyDescent="0.35">
      <c r="A18" s="11" t="s">
        <v>13</v>
      </c>
      <c r="B18" s="5">
        <v>4925.7</v>
      </c>
      <c r="C18" s="5">
        <v>4925.7</v>
      </c>
      <c r="D18" s="9">
        <f t="shared" si="0"/>
        <v>100</v>
      </c>
    </row>
    <row r="19" spans="1:4" ht="18" x14ac:dyDescent="0.35">
      <c r="A19" s="11" t="s">
        <v>14</v>
      </c>
      <c r="B19" s="5">
        <v>743.4</v>
      </c>
      <c r="C19" s="5">
        <v>743.4</v>
      </c>
      <c r="D19" s="9">
        <f t="shared" si="0"/>
        <v>100</v>
      </c>
    </row>
    <row r="20" spans="1:4" ht="36" x14ac:dyDescent="0.35">
      <c r="A20" s="11" t="s">
        <v>19</v>
      </c>
      <c r="B20" s="5">
        <v>12</v>
      </c>
      <c r="C20" s="5">
        <v>11.5</v>
      </c>
      <c r="D20" s="9">
        <f t="shared" si="0"/>
        <v>95.833333333333343</v>
      </c>
    </row>
    <row r="21" spans="1:4" ht="18" x14ac:dyDescent="0.35">
      <c r="A21" s="11" t="s">
        <v>15</v>
      </c>
      <c r="B21" s="5">
        <v>19507.8</v>
      </c>
      <c r="C21" s="5">
        <v>19507.8</v>
      </c>
      <c r="D21" s="9">
        <f t="shared" si="0"/>
        <v>100</v>
      </c>
    </row>
    <row r="22" spans="1:4" s="1" customFormat="1" ht="17.399999999999999" x14ac:dyDescent="0.3">
      <c r="A22" s="12" t="s">
        <v>16</v>
      </c>
      <c r="B22" s="8">
        <f>B4-B8</f>
        <v>-1146.9000000000233</v>
      </c>
      <c r="C22" s="8">
        <f>C4-C8</f>
        <v>5357.7999999999884</v>
      </c>
      <c r="D22" s="9"/>
    </row>
    <row r="23" spans="1:4" ht="18" x14ac:dyDescent="0.35">
      <c r="A23" s="3"/>
      <c r="B23" s="3"/>
      <c r="C23" s="3"/>
      <c r="D23" s="4"/>
    </row>
    <row r="24" spans="1:4" ht="102.75" customHeight="1" x14ac:dyDescent="0.3">
      <c r="A24" s="17"/>
      <c r="B24" s="18"/>
      <c r="C24" s="18"/>
      <c r="D24" s="18"/>
    </row>
    <row r="25" spans="1:4" ht="22.5" customHeight="1" x14ac:dyDescent="0.3">
      <c r="A25" s="13"/>
      <c r="B25" s="13"/>
      <c r="C25" s="13"/>
      <c r="D25" s="13"/>
    </row>
    <row r="26" spans="1:4" ht="18" x14ac:dyDescent="0.35">
      <c r="A26" s="3"/>
      <c r="B26" s="3"/>
      <c r="C26" s="3"/>
      <c r="D26" s="4"/>
    </row>
    <row r="27" spans="1:4" ht="18" x14ac:dyDescent="0.35">
      <c r="A27" s="3"/>
      <c r="B27" s="3"/>
      <c r="C27" s="3"/>
      <c r="D27" s="4"/>
    </row>
    <row r="28" spans="1:4" ht="18" x14ac:dyDescent="0.35">
      <c r="A28" s="15" t="s">
        <v>22</v>
      </c>
      <c r="B28" s="15"/>
      <c r="C28" s="15"/>
      <c r="D28" s="16"/>
    </row>
    <row r="29" spans="1:4" ht="18" x14ac:dyDescent="0.35">
      <c r="A29" s="3"/>
      <c r="B29" s="3"/>
      <c r="C29" s="3"/>
      <c r="D29" s="4"/>
    </row>
  </sheetData>
  <mergeCells count="3">
    <mergeCell ref="A1:D1"/>
    <mergeCell ref="A28:D28"/>
    <mergeCell ref="A24:D24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2023-02-25T08:26:40Z</dcterms:modified>
</cp:coreProperties>
</file>