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9" i="1" l="1"/>
  <c r="H19" i="1"/>
  <c r="D20" i="1"/>
  <c r="H20" i="1"/>
  <c r="D21" i="1"/>
  <c r="H21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H17" i="1"/>
  <c r="H16" i="1"/>
  <c r="H15" i="1"/>
  <c r="H14" i="1"/>
  <c r="H13" i="1"/>
  <c r="H12" i="1"/>
  <c r="G12" i="1"/>
  <c r="H11" i="1"/>
  <c r="G11" i="1"/>
  <c r="H8" i="1"/>
  <c r="J7" i="1"/>
</calcChain>
</file>

<file path=xl/sharedStrings.xml><?xml version="1.0" encoding="utf-8"?>
<sst xmlns="http://schemas.openxmlformats.org/spreadsheetml/2006/main" count="35" uniqueCount="32">
  <si>
    <t>Приложение № 1</t>
  </si>
  <si>
    <t>Наименование неналоговых доходов</t>
  </si>
  <si>
    <t>Отклонение (гр.3-гр.2)(тыс. руб.)</t>
  </si>
  <si>
    <t>Отклонения (гр.6-гр.3) (тыс.руб.)</t>
  </si>
  <si>
    <t>отклонения (гр.гр.6-гр.9)</t>
  </si>
  <si>
    <t>процент исполнения (гр.6/гр.9)</t>
  </si>
  <si>
    <t>Доходы от использования имущества, находящегося в государственной и муниципальной собственности</t>
  </si>
  <si>
    <t xml:space="preserve">Доходы в виде прибыли, приходящейся на доли в уставных капиталах зоз. товариществ и обществ или дивиденндов по акциям </t>
  </si>
  <si>
    <t xml:space="preserve">Доходы, получаемые в виде арендной платы за земельные участки, гос. собственность на которые не разграничена и которые расположены в гарницах поселений, а также средств от продажи права на заключение договоров аренды </t>
  </si>
  <si>
    <t>Доходы от сдачи в аренду имущества, находящегося в оперативном управлении органов управления мун. Районов и созданных ими учреждений</t>
  </si>
  <si>
    <t>Платежи при пользовании природными ресурсами</t>
  </si>
  <si>
    <t>Плата за негативное воздействие на окружающую  среду</t>
  </si>
  <si>
    <t>Доходы от оказания платных услуг и компенсации затарат государства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</si>
  <si>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</si>
  <si>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</si>
  <si>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мун. районов</t>
  </si>
  <si>
    <t>Доходы от продажи земельных участков, гос. слбственность на которые не разграничена и которые расположены в границах поселений</t>
  </si>
  <si>
    <t>Штрафы, санкции, возмещение ущерба</t>
  </si>
  <si>
    <t>Всего неналоговых доходов</t>
  </si>
  <si>
    <t>Разовые поступления</t>
  </si>
  <si>
    <t>Итого без разовых поступлений</t>
  </si>
  <si>
    <t xml:space="preserve">   Динамика неналоговых доходов за 2013-2015 годы,</t>
  </si>
  <si>
    <t>анализ выполнения бюджетных назначений за 2015 год</t>
  </si>
  <si>
    <t>Фактически исполнено за 2013г (тыс.руб.)</t>
  </si>
  <si>
    <t>Фактически исполнено за 2014 г (тыс. руб.)</t>
  </si>
  <si>
    <t>в 3 раза</t>
  </si>
  <si>
    <t>в 2,3 раза</t>
  </si>
  <si>
    <t>процент 2014 г. К 2013г.</t>
  </si>
  <si>
    <t>Фактически сиполнено за 2015г.(тыс. руб.)</t>
  </si>
  <si>
    <t>процент 2015г к 2014г.</t>
  </si>
  <si>
    <t>уточненные назначения 2015г.(тыс.руб.)</t>
  </si>
  <si>
    <t xml:space="preserve">Прочие неналоговые доходы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</si>
</sst>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i/>
      <sz val="12"/>
      <color indexed="8"/>
      <name val="Calibri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charset val="204"/>
    </font>
    <font>
      <b/>
      <sz val="12"/>
      <name val="Calibri"/>
      <family val="2"/>
      <charset val="204"/>
    </font>
    <font>
      <b/>
      <i/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6" fillId="2" borderId="1" xfId="0" applyFont="1" applyFill="1" applyBorder="1"/>
    <xf numFmtId="2" fontId="6" fillId="2" borderId="1" xfId="0" applyNumberFormat="1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2" fontId="7" fillId="3" borderId="1" xfId="0" applyNumberFormat="1" applyFont="1" applyFill="1" applyBorder="1"/>
    <xf numFmtId="0" fontId="1" fillId="0" borderId="0" xfId="0" applyFont="1" applyBorder="1" applyAlignment="1">
      <alignment wrapText="1"/>
    </xf>
    <xf numFmtId="0" fontId="8" fillId="4" borderId="1" xfId="0" applyFont="1" applyFill="1" applyBorder="1"/>
    <xf numFmtId="2" fontId="8" fillId="4" borderId="1" xfId="0" applyNumberFormat="1" applyFont="1" applyFill="1" applyBorder="1"/>
    <xf numFmtId="0" fontId="9" fillId="0" borderId="1" xfId="0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B4" sqref="B4"/>
    </sheetView>
  </sheetViews>
  <sheetFormatPr defaultRowHeight="15" x14ac:dyDescent="0.25"/>
  <cols>
    <col min="1" max="1" width="36.42578125" customWidth="1"/>
    <col min="2" max="2" width="12.140625" customWidth="1"/>
    <col min="3" max="3" width="13" customWidth="1"/>
    <col min="4" max="4" width="9.42578125" customWidth="1"/>
    <col min="5" max="5" width="11.28515625" customWidth="1"/>
    <col min="6" max="6" width="8.5703125" customWidth="1"/>
    <col min="7" max="7" width="8.85546875" customWidth="1"/>
    <col min="8" max="8" width="9.7109375" customWidth="1"/>
    <col min="9" max="9" width="9.140625" customWidth="1"/>
    <col min="10" max="10" width="9.5703125" customWidth="1"/>
    <col min="11" max="11" width="9.7109375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 t="s">
        <v>0</v>
      </c>
      <c r="J1" s="1"/>
      <c r="K1" s="1"/>
    </row>
    <row r="2" spans="1:11" ht="18.75" x14ac:dyDescent="0.3">
      <c r="A2" s="2"/>
      <c r="B2" s="3" t="s">
        <v>21</v>
      </c>
      <c r="C2" s="3"/>
      <c r="D2" s="3"/>
      <c r="E2" s="3"/>
      <c r="F2" s="4"/>
      <c r="G2" s="4"/>
      <c r="H2" s="5"/>
      <c r="I2" s="5"/>
      <c r="J2" s="5"/>
      <c r="K2" s="5"/>
    </row>
    <row r="3" spans="1:11" ht="18.75" x14ac:dyDescent="0.3">
      <c r="A3" s="6"/>
      <c r="B3" s="7" t="s">
        <v>22</v>
      </c>
      <c r="C3" s="3"/>
      <c r="D3" s="3"/>
      <c r="E3" s="3"/>
      <c r="F3" s="3"/>
      <c r="G3" s="3"/>
      <c r="H3" s="8"/>
      <c r="I3" s="8"/>
      <c r="J3" s="8"/>
      <c r="K3" s="8"/>
    </row>
    <row r="4" spans="1:11" ht="110.25" x14ac:dyDescent="0.25">
      <c r="A4" s="9" t="s">
        <v>1</v>
      </c>
      <c r="B4" s="9" t="s">
        <v>23</v>
      </c>
      <c r="C4" s="9" t="s">
        <v>24</v>
      </c>
      <c r="D4" s="9" t="s">
        <v>2</v>
      </c>
      <c r="E4" s="9" t="s">
        <v>27</v>
      </c>
      <c r="F4" s="9" t="s">
        <v>28</v>
      </c>
      <c r="G4" s="9" t="s">
        <v>3</v>
      </c>
      <c r="H4" s="9" t="s">
        <v>29</v>
      </c>
      <c r="I4" s="9" t="s">
        <v>30</v>
      </c>
      <c r="J4" s="9" t="s">
        <v>4</v>
      </c>
      <c r="K4" s="9" t="s">
        <v>5</v>
      </c>
    </row>
    <row r="5" spans="1:11" ht="15.75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</row>
    <row r="6" spans="1:11" ht="108" customHeight="1" x14ac:dyDescent="0.25">
      <c r="A6" s="11" t="s">
        <v>6</v>
      </c>
      <c r="B6" s="25">
        <v>1525.5</v>
      </c>
      <c r="C6" s="25">
        <v>1719.2</v>
      </c>
      <c r="D6" s="25">
        <f t="shared" ref="D6:D21" si="0">SUM(C6-B6)</f>
        <v>193.70000000000005</v>
      </c>
      <c r="E6" s="26">
        <v>112.7</v>
      </c>
      <c r="F6" s="25">
        <v>2772.5</v>
      </c>
      <c r="G6" s="25">
        <v>1053.3</v>
      </c>
      <c r="H6" s="26">
        <v>161.30000000000001</v>
      </c>
      <c r="I6" s="25">
        <v>2943.4</v>
      </c>
      <c r="J6" s="25">
        <v>-170.9</v>
      </c>
      <c r="K6" s="25">
        <v>94.1</v>
      </c>
    </row>
    <row r="7" spans="1:11" ht="96.75" customHeight="1" x14ac:dyDescent="0.25">
      <c r="A7" s="9" t="s">
        <v>7</v>
      </c>
      <c r="B7" s="12">
        <v>0.1</v>
      </c>
      <c r="C7" s="12">
        <v>0.3</v>
      </c>
      <c r="D7" s="12">
        <f t="shared" si="0"/>
        <v>0.19999999999999998</v>
      </c>
      <c r="E7" s="13" t="s">
        <v>25</v>
      </c>
      <c r="F7" s="12">
        <v>0.9</v>
      </c>
      <c r="G7" s="12">
        <v>0.6</v>
      </c>
      <c r="H7" s="13" t="s">
        <v>25</v>
      </c>
      <c r="I7" s="12">
        <v>0.9</v>
      </c>
      <c r="J7" s="12">
        <f>SUM(I7-F7)</f>
        <v>0</v>
      </c>
      <c r="K7" s="12">
        <v>100</v>
      </c>
    </row>
    <row r="8" spans="1:11" ht="135" customHeight="1" x14ac:dyDescent="0.25">
      <c r="A8" s="9" t="s">
        <v>8</v>
      </c>
      <c r="B8" s="12">
        <v>1334.6</v>
      </c>
      <c r="C8" s="12">
        <v>1338.6</v>
      </c>
      <c r="D8" s="12">
        <f t="shared" si="0"/>
        <v>4</v>
      </c>
      <c r="E8" s="13">
        <v>100.3</v>
      </c>
      <c r="F8" s="12">
        <v>2469.4</v>
      </c>
      <c r="G8" s="12">
        <v>1130.8</v>
      </c>
      <c r="H8" s="13">
        <f t="shared" ref="H8:H17" si="1">SUM(F8/C8)*100</f>
        <v>184.47631854176007</v>
      </c>
      <c r="I8" s="12">
        <v>2680</v>
      </c>
      <c r="J8" s="12">
        <v>-210.6</v>
      </c>
      <c r="K8" s="12">
        <v>92.1</v>
      </c>
    </row>
    <row r="9" spans="1:11" ht="95.25" customHeight="1" x14ac:dyDescent="0.25">
      <c r="A9" s="9" t="s">
        <v>9</v>
      </c>
      <c r="B9" s="12">
        <v>190.8</v>
      </c>
      <c r="C9" s="12">
        <v>380.3</v>
      </c>
      <c r="D9" s="12">
        <f t="shared" si="0"/>
        <v>189.5</v>
      </c>
      <c r="E9" s="13">
        <v>199.3</v>
      </c>
      <c r="F9" s="12">
        <v>302.2</v>
      </c>
      <c r="G9" s="12">
        <v>-78.099999999999994</v>
      </c>
      <c r="H9" s="13">
        <v>79.5</v>
      </c>
      <c r="I9" s="12">
        <v>262.5</v>
      </c>
      <c r="J9" s="12">
        <v>39.700000000000003</v>
      </c>
      <c r="K9" s="12">
        <v>115.1</v>
      </c>
    </row>
    <row r="10" spans="1:11" ht="34.5" customHeight="1" x14ac:dyDescent="0.25">
      <c r="A10" s="11" t="s">
        <v>10</v>
      </c>
      <c r="B10" s="25">
        <v>67.7</v>
      </c>
      <c r="C10" s="25">
        <v>38.799999999999997</v>
      </c>
      <c r="D10" s="25">
        <f t="shared" si="0"/>
        <v>-28.900000000000006</v>
      </c>
      <c r="E10" s="26">
        <v>57.3</v>
      </c>
      <c r="F10" s="25">
        <v>71.5</v>
      </c>
      <c r="G10" s="25">
        <v>32.700000000000003</v>
      </c>
      <c r="H10" s="26">
        <v>184.3</v>
      </c>
      <c r="I10" s="25">
        <v>69.2</v>
      </c>
      <c r="J10" s="25">
        <v>2.2999999999999998</v>
      </c>
      <c r="K10" s="25">
        <v>103.3</v>
      </c>
    </row>
    <row r="11" spans="1:11" ht="61.5" customHeight="1" x14ac:dyDescent="0.25">
      <c r="A11" s="9" t="s">
        <v>11</v>
      </c>
      <c r="B11" s="12">
        <v>67.7</v>
      </c>
      <c r="C11" s="12">
        <v>38.799999999999997</v>
      </c>
      <c r="D11" s="12">
        <f t="shared" si="0"/>
        <v>-28.900000000000006</v>
      </c>
      <c r="E11" s="13">
        <v>57.3</v>
      </c>
      <c r="F11" s="12">
        <v>71.5</v>
      </c>
      <c r="G11" s="12">
        <f t="shared" ref="G11:G12" si="2">SUM(F11-C11)</f>
        <v>32.700000000000003</v>
      </c>
      <c r="H11" s="13">
        <f t="shared" si="1"/>
        <v>184.27835051546393</v>
      </c>
      <c r="I11" s="12">
        <v>69.2</v>
      </c>
      <c r="J11" s="12">
        <v>2.2999999999999998</v>
      </c>
      <c r="K11" s="12">
        <v>103.3</v>
      </c>
    </row>
    <row r="12" spans="1:11" ht="62.25" customHeight="1" x14ac:dyDescent="0.25">
      <c r="A12" s="11" t="s">
        <v>12</v>
      </c>
      <c r="B12" s="25">
        <v>889</v>
      </c>
      <c r="C12" s="25">
        <v>2073.5</v>
      </c>
      <c r="D12" s="25">
        <f t="shared" si="0"/>
        <v>1184.5</v>
      </c>
      <c r="E12" s="26" t="s">
        <v>26</v>
      </c>
      <c r="F12" s="25">
        <v>2114.6</v>
      </c>
      <c r="G12" s="25">
        <f t="shared" si="2"/>
        <v>41.099999999999909</v>
      </c>
      <c r="H12" s="26">
        <f t="shared" si="1"/>
        <v>101.98215577525922</v>
      </c>
      <c r="I12" s="25">
        <v>2004.1</v>
      </c>
      <c r="J12" s="25">
        <v>110.5</v>
      </c>
      <c r="K12" s="27">
        <v>105.5</v>
      </c>
    </row>
    <row r="13" spans="1:11" ht="59.25" customHeight="1" x14ac:dyDescent="0.25">
      <c r="A13" s="9" t="s">
        <v>13</v>
      </c>
      <c r="B13" s="12">
        <v>889</v>
      </c>
      <c r="C13" s="12">
        <v>2073.5</v>
      </c>
      <c r="D13" s="12">
        <f t="shared" si="0"/>
        <v>1184.5</v>
      </c>
      <c r="E13" s="13" t="s">
        <v>26</v>
      </c>
      <c r="F13" s="12">
        <v>2114.6</v>
      </c>
      <c r="G13" s="12">
        <v>41.1</v>
      </c>
      <c r="H13" s="13">
        <f t="shared" si="1"/>
        <v>101.98215577525922</v>
      </c>
      <c r="I13" s="12">
        <v>2004.1</v>
      </c>
      <c r="J13" s="12">
        <v>110.5</v>
      </c>
      <c r="K13" s="14">
        <v>105.5</v>
      </c>
    </row>
    <row r="14" spans="1:11" ht="61.5" customHeight="1" x14ac:dyDescent="0.25">
      <c r="A14" s="11" t="s">
        <v>14</v>
      </c>
      <c r="B14" s="25">
        <v>687.2</v>
      </c>
      <c r="C14" s="25">
        <v>978.8</v>
      </c>
      <c r="D14" s="25">
        <f t="shared" si="0"/>
        <v>291.59999999999991</v>
      </c>
      <c r="E14" s="26">
        <v>142.4</v>
      </c>
      <c r="F14" s="25">
        <v>1447.7</v>
      </c>
      <c r="G14" s="25">
        <v>468.9</v>
      </c>
      <c r="H14" s="26">
        <f t="shared" si="1"/>
        <v>147.90559869227627</v>
      </c>
      <c r="I14" s="25">
        <v>1410.9</v>
      </c>
      <c r="J14" s="25">
        <v>36.799999999999997</v>
      </c>
      <c r="K14" s="25">
        <v>102.6</v>
      </c>
    </row>
    <row r="15" spans="1:11" ht="48.75" customHeight="1" x14ac:dyDescent="0.25">
      <c r="A15" s="9" t="s">
        <v>15</v>
      </c>
      <c r="B15" s="12">
        <v>307.8</v>
      </c>
      <c r="C15" s="12">
        <v>265.2</v>
      </c>
      <c r="D15" s="12">
        <f t="shared" si="0"/>
        <v>-42.600000000000023</v>
      </c>
      <c r="E15" s="13">
        <v>86.2</v>
      </c>
      <c r="F15" s="12">
        <v>725.8</v>
      </c>
      <c r="G15" s="12">
        <v>460.6</v>
      </c>
      <c r="H15" s="13">
        <f t="shared" si="1"/>
        <v>273.68024132730017</v>
      </c>
      <c r="I15" s="12">
        <v>694.5</v>
      </c>
      <c r="J15" s="12">
        <v>31.3</v>
      </c>
      <c r="K15" s="12">
        <v>104.5</v>
      </c>
    </row>
    <row r="16" spans="1:11" ht="77.25" customHeight="1" x14ac:dyDescent="0.25">
      <c r="A16" s="9" t="s">
        <v>16</v>
      </c>
      <c r="B16" s="12">
        <v>379.4</v>
      </c>
      <c r="C16" s="12">
        <v>713.6</v>
      </c>
      <c r="D16" s="12">
        <f t="shared" si="0"/>
        <v>334.20000000000005</v>
      </c>
      <c r="E16" s="13">
        <v>188.1</v>
      </c>
      <c r="F16" s="12">
        <v>721.9</v>
      </c>
      <c r="G16" s="12">
        <v>8.3000000000000007</v>
      </c>
      <c r="H16" s="13">
        <f t="shared" si="1"/>
        <v>101.16311659192824</v>
      </c>
      <c r="I16" s="12">
        <v>716.4</v>
      </c>
      <c r="J16" s="12">
        <v>5.5</v>
      </c>
      <c r="K16" s="12">
        <v>100.8</v>
      </c>
    </row>
    <row r="17" spans="1:11" ht="36.75" customHeight="1" x14ac:dyDescent="0.25">
      <c r="A17" s="11" t="s">
        <v>17</v>
      </c>
      <c r="B17" s="25">
        <v>561.4</v>
      </c>
      <c r="C17" s="25">
        <v>415.4</v>
      </c>
      <c r="D17" s="25">
        <f t="shared" si="0"/>
        <v>-146</v>
      </c>
      <c r="E17" s="26">
        <v>73.900000000000006</v>
      </c>
      <c r="F17" s="25">
        <v>373.4</v>
      </c>
      <c r="G17" s="25">
        <v>-42</v>
      </c>
      <c r="H17" s="26">
        <f t="shared" si="1"/>
        <v>89.889263360616283</v>
      </c>
      <c r="I17" s="25">
        <v>313.7</v>
      </c>
      <c r="J17" s="25">
        <v>59.7</v>
      </c>
      <c r="K17" s="25">
        <v>119</v>
      </c>
    </row>
    <row r="18" spans="1:11" ht="15.75" x14ac:dyDescent="0.25">
      <c r="A18" s="23" t="s">
        <v>31</v>
      </c>
      <c r="B18" s="23">
        <v>0</v>
      </c>
      <c r="C18" s="23">
        <v>0</v>
      </c>
      <c r="D18" s="23">
        <f t="shared" si="0"/>
        <v>0</v>
      </c>
      <c r="E18" s="24">
        <v>0</v>
      </c>
      <c r="F18" s="23">
        <v>90.7</v>
      </c>
      <c r="G18" s="23">
        <v>90.7</v>
      </c>
      <c r="H18" s="24">
        <v>100</v>
      </c>
      <c r="I18" s="23">
        <v>0</v>
      </c>
      <c r="J18" s="23">
        <v>90.7</v>
      </c>
      <c r="K18" s="23">
        <v>100</v>
      </c>
    </row>
    <row r="19" spans="1:11" ht="21" customHeight="1" x14ac:dyDescent="0.25">
      <c r="A19" s="15" t="s">
        <v>18</v>
      </c>
      <c r="B19" s="15">
        <v>3730.8</v>
      </c>
      <c r="C19" s="15">
        <v>5225.7</v>
      </c>
      <c r="D19" s="15">
        <f t="shared" si="0"/>
        <v>1494.8999999999996</v>
      </c>
      <c r="E19" s="16">
        <v>140</v>
      </c>
      <c r="F19" s="15">
        <v>6870.4</v>
      </c>
      <c r="G19" s="15">
        <v>1644.7</v>
      </c>
      <c r="H19" s="16">
        <f t="shared" ref="H19:H21" si="3">SUM(F19/C19)*100</f>
        <v>131.47329544367261</v>
      </c>
      <c r="I19" s="15">
        <v>6741.3</v>
      </c>
      <c r="J19" s="15">
        <v>129.1</v>
      </c>
      <c r="K19" s="15">
        <v>101.9</v>
      </c>
    </row>
    <row r="20" spans="1:11" ht="36" customHeight="1" x14ac:dyDescent="0.25">
      <c r="A20" s="12" t="s">
        <v>19</v>
      </c>
      <c r="B20" s="17">
        <v>820</v>
      </c>
      <c r="C20" s="17">
        <v>1920</v>
      </c>
      <c r="D20" s="17">
        <f t="shared" si="0"/>
        <v>1100</v>
      </c>
      <c r="E20" s="12" t="s">
        <v>26</v>
      </c>
      <c r="F20" s="17">
        <v>2026</v>
      </c>
      <c r="G20" s="17">
        <v>106</v>
      </c>
      <c r="H20" s="18">
        <f t="shared" si="3"/>
        <v>105.52083333333333</v>
      </c>
      <c r="I20" s="12">
        <v>2026</v>
      </c>
      <c r="J20" s="12">
        <v>0</v>
      </c>
      <c r="K20" s="12">
        <v>100</v>
      </c>
    </row>
    <row r="21" spans="1:11" ht="15.75" x14ac:dyDescent="0.25">
      <c r="A21" s="19" t="s">
        <v>20</v>
      </c>
      <c r="B21" s="20">
        <v>2910.8</v>
      </c>
      <c r="C21" s="20">
        <v>3305.7</v>
      </c>
      <c r="D21" s="20">
        <f t="shared" si="0"/>
        <v>394.89999999999964</v>
      </c>
      <c r="E21" s="20">
        <v>113.6</v>
      </c>
      <c r="F21" s="20">
        <v>4844.3999999999996</v>
      </c>
      <c r="G21" s="20">
        <v>1538.7</v>
      </c>
      <c r="H21" s="21">
        <f t="shared" si="3"/>
        <v>146.54687358199473</v>
      </c>
      <c r="I21" s="20">
        <v>4715.3</v>
      </c>
      <c r="J21" s="20">
        <v>129.1</v>
      </c>
      <c r="K21" s="20">
        <v>102.7</v>
      </c>
    </row>
    <row r="34" spans="1:1" ht="15.75" x14ac:dyDescent="0.25">
      <c r="A34" s="22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2016-04-19T07:57:13Z</dcterms:modified>
</cp:coreProperties>
</file>