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I27" i="1" l="1"/>
  <c r="L27" i="1"/>
  <c r="AI26" i="1"/>
  <c r="L26" i="1"/>
  <c r="AI25" i="1"/>
  <c r="L25" i="1"/>
  <c r="AI24" i="1"/>
  <c r="L24" i="1"/>
  <c r="AI23" i="1"/>
  <c r="L23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 s="1"/>
  <c r="Z22" i="1"/>
  <c r="Z29" i="1" s="1"/>
  <c r="Y22" i="1"/>
  <c r="Y29" i="1" s="1"/>
  <c r="X22" i="1"/>
  <c r="X29" i="1" s="1"/>
  <c r="W22" i="1"/>
  <c r="W29" i="1" s="1"/>
  <c r="V22" i="1"/>
  <c r="V29" i="1" s="1"/>
  <c r="U22" i="1"/>
  <c r="U29" i="1" s="1"/>
  <c r="T22" i="1"/>
  <c r="T29" i="1" s="1"/>
  <c r="S22" i="1"/>
  <c r="S29" i="1" s="1"/>
  <c r="R22" i="1"/>
  <c r="R29" i="1" s="1"/>
  <c r="Q22" i="1"/>
  <c r="Q29" i="1" s="1"/>
  <c r="P22" i="1"/>
  <c r="P29" i="1" s="1"/>
  <c r="N22" i="1"/>
  <c r="N29" i="1" s="1"/>
  <c r="M22" i="1"/>
  <c r="M29" i="1" s="1"/>
  <c r="K22" i="1"/>
  <c r="K29" i="1" s="1"/>
  <c r="I22" i="1"/>
  <c r="H22" i="1"/>
  <c r="H29" i="1" s="1"/>
  <c r="G22" i="1"/>
  <c r="G29" i="1" s="1"/>
  <c r="F22" i="1"/>
  <c r="E22" i="1" s="1"/>
  <c r="D22" i="1"/>
  <c r="D29" i="1" s="1"/>
  <c r="C22" i="1"/>
  <c r="C29" i="1" s="1"/>
  <c r="B22" i="1"/>
  <c r="B29" i="1" s="1"/>
  <c r="AB21" i="1"/>
  <c r="O21" i="1"/>
  <c r="L21" i="1"/>
  <c r="J21" i="1"/>
  <c r="E21" i="1"/>
  <c r="AB20" i="1"/>
  <c r="O20" i="1"/>
  <c r="L20" i="1"/>
  <c r="E20" i="1"/>
  <c r="J20" i="1" s="1"/>
  <c r="AB19" i="1"/>
  <c r="O19" i="1"/>
  <c r="L19" i="1"/>
  <c r="J19" i="1"/>
  <c r="E19" i="1"/>
  <c r="AB18" i="1"/>
  <c r="O18" i="1"/>
  <c r="L18" i="1"/>
  <c r="E18" i="1"/>
  <c r="J18" i="1" s="1"/>
  <c r="AB17" i="1"/>
  <c r="O17" i="1"/>
  <c r="L17" i="1"/>
  <c r="J17" i="1"/>
  <c r="E17" i="1"/>
  <c r="AB16" i="1"/>
  <c r="O16" i="1"/>
  <c r="L16" i="1"/>
  <c r="E16" i="1"/>
  <c r="J16" i="1" s="1"/>
  <c r="AB15" i="1"/>
  <c r="O15" i="1"/>
  <c r="L15" i="1"/>
  <c r="J15" i="1"/>
  <c r="E15" i="1"/>
  <c r="AB14" i="1"/>
  <c r="O14" i="1"/>
  <c r="L14" i="1"/>
  <c r="E14" i="1"/>
  <c r="J14" i="1" s="1"/>
  <c r="AB13" i="1"/>
  <c r="O13" i="1"/>
  <c r="L13" i="1"/>
  <c r="J13" i="1"/>
  <c r="E13" i="1"/>
  <c r="AB12" i="1"/>
  <c r="O12" i="1"/>
  <c r="L12" i="1"/>
  <c r="E12" i="1"/>
  <c r="J12" i="1" s="1"/>
  <c r="O11" i="1"/>
  <c r="L11" i="1"/>
  <c r="E11" i="1"/>
  <c r="J11" i="1" s="1"/>
  <c r="AB10" i="1"/>
  <c r="O10" i="1"/>
  <c r="L10" i="1"/>
  <c r="J10" i="1"/>
  <c r="E10" i="1"/>
  <c r="AB9" i="1"/>
  <c r="O9" i="1"/>
  <c r="L9" i="1"/>
  <c r="E9" i="1"/>
  <c r="J9" i="1" s="1"/>
  <c r="AB8" i="1"/>
  <c r="O8" i="1"/>
  <c r="L8" i="1"/>
  <c r="J8" i="1"/>
  <c r="E8" i="1"/>
  <c r="AB7" i="1"/>
  <c r="O7" i="1"/>
  <c r="L7" i="1"/>
  <c r="E7" i="1"/>
  <c r="L22" i="1" l="1"/>
  <c r="L29" i="1" s="1"/>
  <c r="J7" i="1"/>
  <c r="E29" i="1"/>
  <c r="J22" i="1"/>
  <c r="J29" i="1" s="1"/>
  <c r="O22" i="1"/>
  <c r="O29" i="1" s="1"/>
  <c r="F29" i="1"/>
</calcChain>
</file>

<file path=xl/sharedStrings.xml><?xml version="1.0" encoding="utf-8"?>
<sst xmlns="http://schemas.openxmlformats.org/spreadsheetml/2006/main" count="69" uniqueCount="45">
  <si>
    <t xml:space="preserve"> Минеральные удобрения,  сев озимых,  подъем зяби,   уборка соломы. Засыпка семян.</t>
  </si>
  <si>
    <t>Планы на 2023 год</t>
  </si>
  <si>
    <r>
      <rPr>
        <b/>
        <sz val="9"/>
        <rFont val="Arial Cyr"/>
      </rPr>
      <t>Наименование хозяйства</t>
    </r>
  </si>
  <si>
    <t>Приобретено минеральных удобрений к осенним полевым работам, т</t>
  </si>
  <si>
    <t xml:space="preserve"> Внесено минеральных удобрений</t>
  </si>
  <si>
    <t>СЕВ  ОЗИМЫХ</t>
  </si>
  <si>
    <t>ПОДЬЕМ  ЗЯБИ</t>
  </si>
  <si>
    <t>Убрано соломы</t>
  </si>
  <si>
    <t>ЗАСЫПКА  СЕМЯН (тонн)</t>
  </si>
  <si>
    <t>карто-   фель</t>
  </si>
  <si>
    <t>лен</t>
  </si>
  <si>
    <t>мног. травы</t>
  </si>
  <si>
    <t>горох</t>
  </si>
  <si>
    <t>Наименование хозяйства</t>
  </si>
  <si>
    <t>СЕВ  ОЗИМЫХ га</t>
  </si>
  <si>
    <t>Подъем зяби, га</t>
  </si>
  <si>
    <t>Убрано соломы, га</t>
  </si>
  <si>
    <t>ВСЕГО тонн</t>
  </si>
  <si>
    <t>в т.ч. в ряди при поеве озимых, га</t>
  </si>
  <si>
    <t>ВСЕГО       га</t>
  </si>
  <si>
    <t>в том числе:</t>
  </si>
  <si>
    <t>% к плану</t>
  </si>
  <si>
    <t>га</t>
  </si>
  <si>
    <t>Всего зерновых  в т.ч.озим.</t>
  </si>
  <si>
    <t>в том  числе</t>
  </si>
  <si>
    <t>рожь</t>
  </si>
  <si>
    <t>пшеница</t>
  </si>
  <si>
    <t>тритикале</t>
  </si>
  <si>
    <t>озимый рапс</t>
  </si>
  <si>
    <t>тонн</t>
  </si>
  <si>
    <t>ячмень</t>
  </si>
  <si>
    <t>овес</t>
  </si>
  <si>
    <t>з/бобо-вые</t>
  </si>
  <si>
    <t>тритик</t>
  </si>
  <si>
    <t>озим. рожь</t>
  </si>
  <si>
    <t>озим. пшеница</t>
  </si>
  <si>
    <t>По области:</t>
  </si>
  <si>
    <t>нет остатков</t>
  </si>
  <si>
    <t>с остатками прошлых лет</t>
  </si>
  <si>
    <t>на 01.08.2022 год</t>
  </si>
  <si>
    <t>Отклонение: +,-</t>
  </si>
  <si>
    <t>ООО "Монза"</t>
  </si>
  <si>
    <t>ПЗК Аврора</t>
  </si>
  <si>
    <t>50 лет СССР</t>
  </si>
  <si>
    <t xml:space="preserve"> на   21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</si>
</sst>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name val="Calibri"/>
    </font>
    <font>
      <sz val="10"/>
      <name val="Arial Cyr"/>
    </font>
    <font>
      <sz val="10"/>
      <color rgb="FF008000"/>
      <name val="Arial Cyr"/>
    </font>
    <font>
      <b/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sz val="10"/>
      <color theme="1"/>
      <name val="Times New Roman"/>
    </font>
    <font>
      <sz val="11"/>
      <color theme="1"/>
      <name val="Times New Roman"/>
    </font>
    <font>
      <sz val="10"/>
      <color theme="1"/>
      <name val="Arial Cyr"/>
    </font>
    <font>
      <sz val="8"/>
      <color theme="1"/>
      <name val="Arial Cyr"/>
    </font>
    <font>
      <sz val="9"/>
      <color theme="1"/>
      <name val="Arial Cyr"/>
    </font>
    <font>
      <b/>
      <sz val="10"/>
      <color theme="1"/>
      <name val="Arial Cyr"/>
    </font>
    <font>
      <sz val="12"/>
      <color theme="1"/>
      <name val="Times New Roman"/>
    </font>
    <font>
      <b/>
      <sz val="9"/>
      <color theme="1"/>
      <name val="Arial Cyr"/>
    </font>
    <font>
      <b/>
      <sz val="10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8FD893"/>
      </patternFill>
    </fill>
    <fill>
      <patternFill patternType="solid">
        <fgColor theme="0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0" fontId="1" fillId="3" borderId="0" xfId="0" applyNumberFormat="1" applyFont="1" applyFill="1" applyAlignment="1">
      <alignment wrapText="1"/>
    </xf>
    <xf numFmtId="1" fontId="6" fillId="3" borderId="16" xfId="0" applyNumberFormat="1" applyFont="1" applyFill="1" applyBorder="1" applyAlignment="1">
      <alignment horizontal="center" vertical="center" wrapText="1"/>
    </xf>
    <xf numFmtId="0" fontId="6" fillId="3" borderId="31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4" fillId="3" borderId="33" xfId="0" applyNumberFormat="1" applyFont="1" applyFill="1" applyBorder="1" applyAlignment="1">
      <alignment wrapText="1"/>
    </xf>
    <xf numFmtId="0" fontId="6" fillId="3" borderId="34" xfId="0" applyNumberFormat="1" applyFont="1" applyFill="1" applyBorder="1" applyAlignment="1">
      <alignment horizontal="center" vertical="center" wrapText="1"/>
    </xf>
    <xf numFmtId="0" fontId="6" fillId="3" borderId="18" xfId="0" applyNumberFormat="1" applyFont="1" applyFill="1" applyBorder="1" applyAlignment="1">
      <alignment horizontal="center" vertical="center" wrapText="1"/>
    </xf>
    <xf numFmtId="0" fontId="6" fillId="3" borderId="35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1" fontId="1" fillId="3" borderId="16" xfId="0" applyNumberFormat="1" applyFont="1" applyFill="1" applyBorder="1" applyAlignment="1">
      <alignment horizontal="center" vertical="center" wrapText="1"/>
    </xf>
    <xf numFmtId="1" fontId="3" fillId="3" borderId="16" xfId="0" applyNumberFormat="1" applyFont="1" applyFill="1" applyBorder="1" applyAlignment="1">
      <alignment horizontal="center" vertical="center" wrapText="1"/>
    </xf>
    <xf numFmtId="1" fontId="1" fillId="3" borderId="17" xfId="0" applyNumberFormat="1" applyFont="1" applyFill="1" applyBorder="1" applyAlignment="1">
      <alignment horizontal="center" vertical="center" wrapText="1"/>
    </xf>
    <xf numFmtId="1" fontId="7" fillId="3" borderId="16" xfId="0" applyNumberFormat="1" applyFont="1" applyFill="1" applyBorder="1" applyAlignment="1">
      <alignment horizontal="center" wrapText="1"/>
    </xf>
    <xf numFmtId="1" fontId="1" fillId="3" borderId="16" xfId="0" applyNumberFormat="1" applyFont="1" applyFill="1" applyBorder="1" applyAlignment="1">
      <alignment wrapText="1"/>
    </xf>
    <xf numFmtId="0" fontId="8" fillId="3" borderId="16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wrapText="1"/>
    </xf>
    <xf numFmtId="0" fontId="1" fillId="3" borderId="17" xfId="0" applyNumberFormat="1" applyFont="1" applyFill="1" applyBorder="1" applyAlignment="1">
      <alignment wrapText="1"/>
    </xf>
    <xf numFmtId="0" fontId="4" fillId="3" borderId="34" xfId="0" applyNumberFormat="1" applyFont="1" applyFill="1" applyBorder="1" applyAlignment="1">
      <alignment wrapText="1"/>
    </xf>
    <xf numFmtId="1" fontId="9" fillId="3" borderId="16" xfId="0" applyNumberFormat="1" applyFont="1" applyFill="1" applyBorder="1" applyAlignment="1">
      <alignment wrapText="1"/>
    </xf>
    <xf numFmtId="0" fontId="9" fillId="3" borderId="16" xfId="0" applyNumberFormat="1" applyFont="1" applyFill="1" applyBorder="1" applyAlignment="1">
      <alignment wrapText="1"/>
    </xf>
    <xf numFmtId="0" fontId="9" fillId="3" borderId="17" xfId="0" applyNumberFormat="1" applyFont="1" applyFill="1" applyBorder="1" applyAlignment="1">
      <alignment wrapText="1"/>
    </xf>
    <xf numFmtId="0" fontId="1" fillId="3" borderId="0" xfId="0" applyNumberFormat="1" applyFont="1" applyFill="1" applyAlignment="1">
      <alignment horizontal="center" wrapText="1"/>
    </xf>
    <xf numFmtId="0" fontId="9" fillId="3" borderId="0" xfId="0" applyNumberFormat="1" applyFont="1" applyFill="1" applyAlignment="1">
      <alignment wrapText="1"/>
    </xf>
    <xf numFmtId="0" fontId="10" fillId="3" borderId="34" xfId="0" applyNumberFormat="1" applyFont="1" applyFill="1" applyBorder="1" applyAlignment="1">
      <alignment wrapText="1"/>
    </xf>
    <xf numFmtId="0" fontId="11" fillId="3" borderId="34" xfId="0" applyNumberFormat="1" applyFont="1" applyFill="1" applyBorder="1" applyAlignment="1">
      <alignment horizontal="center" vertical="center" wrapText="1"/>
    </xf>
    <xf numFmtId="0" fontId="11" fillId="3" borderId="18" xfId="0" applyNumberFormat="1" applyFont="1" applyFill="1" applyBorder="1" applyAlignment="1">
      <alignment horizontal="center" vertical="center" wrapText="1"/>
    </xf>
    <xf numFmtId="0" fontId="11" fillId="3" borderId="35" xfId="0" applyNumberFormat="1" applyFont="1" applyFill="1" applyBorder="1" applyAlignment="1">
      <alignment horizontal="center"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0" fontId="13" fillId="3" borderId="16" xfId="0" applyNumberFormat="1" applyFont="1" applyFill="1" applyBorder="1" applyAlignment="1">
      <alignment horizontal="center" wrapText="1"/>
    </xf>
    <xf numFmtId="164" fontId="9" fillId="3" borderId="16" xfId="0" applyNumberFormat="1" applyFont="1" applyFill="1" applyBorder="1" applyAlignment="1">
      <alignment wrapText="1"/>
    </xf>
    <xf numFmtId="0" fontId="4" fillId="3" borderId="36" xfId="0" applyNumberFormat="1" applyFont="1" applyFill="1" applyBorder="1" applyAlignment="1">
      <alignment wrapText="1"/>
    </xf>
    <xf numFmtId="0" fontId="6" fillId="3" borderId="37" xfId="0" applyNumberFormat="1" applyFont="1" applyFill="1" applyBorder="1" applyAlignment="1">
      <alignment horizontal="center" vertical="center" wrapText="1"/>
    </xf>
    <xf numFmtId="1" fontId="3" fillId="3" borderId="38" xfId="0" applyNumberFormat="1" applyFont="1" applyFill="1" applyBorder="1" applyAlignment="1">
      <alignment horizontal="center" vertical="center" wrapText="1"/>
    </xf>
    <xf numFmtId="1" fontId="1" fillId="3" borderId="39" xfId="0" applyNumberFormat="1" applyFont="1" applyFill="1" applyBorder="1" applyAlignment="1">
      <alignment horizontal="center" vertical="center" wrapText="1"/>
    </xf>
    <xf numFmtId="1" fontId="3" fillId="3" borderId="39" xfId="0" applyNumberFormat="1" applyFont="1" applyFill="1" applyBorder="1" applyAlignment="1">
      <alignment horizontal="center" vertical="center" wrapText="1"/>
    </xf>
    <xf numFmtId="1" fontId="1" fillId="3" borderId="40" xfId="0" applyNumberFormat="1" applyFont="1" applyFill="1" applyBorder="1" applyAlignment="1">
      <alignment horizontal="center" vertical="center" wrapText="1"/>
    </xf>
    <xf numFmtId="0" fontId="12" fillId="3" borderId="0" xfId="0" applyNumberFormat="1" applyFont="1" applyFill="1" applyAlignment="1">
      <alignment wrapText="1"/>
    </xf>
    <xf numFmtId="0" fontId="14" fillId="3" borderId="41" xfId="0" applyNumberFormat="1" applyFont="1" applyFill="1" applyBorder="1" applyAlignment="1">
      <alignment wrapText="1"/>
    </xf>
    <xf numFmtId="0" fontId="14" fillId="3" borderId="42" xfId="0" applyNumberFormat="1" applyFont="1" applyFill="1" applyBorder="1" applyAlignment="1">
      <alignment horizontal="center" vertical="center" wrapText="1"/>
    </xf>
    <xf numFmtId="0" fontId="14" fillId="3" borderId="43" xfId="0" applyNumberFormat="1" applyFont="1" applyFill="1" applyBorder="1" applyAlignment="1">
      <alignment horizontal="center" vertical="center" wrapText="1"/>
    </xf>
    <xf numFmtId="0" fontId="14" fillId="3" borderId="44" xfId="0" applyNumberFormat="1" applyFont="1" applyFill="1" applyBorder="1" applyAlignment="1">
      <alignment horizontal="center" vertical="center" wrapText="1"/>
    </xf>
    <xf numFmtId="1" fontId="12" fillId="3" borderId="42" xfId="0" applyNumberFormat="1" applyFont="1" applyFill="1" applyBorder="1" applyAlignment="1">
      <alignment horizontal="center" vertical="center" wrapText="1"/>
    </xf>
    <xf numFmtId="1" fontId="12" fillId="3" borderId="43" xfId="0" applyNumberFormat="1" applyFont="1" applyFill="1" applyBorder="1" applyAlignment="1">
      <alignment horizontal="center" vertical="center" wrapText="1"/>
    </xf>
    <xf numFmtId="1" fontId="12" fillId="3" borderId="45" xfId="0" applyNumberFormat="1" applyFont="1" applyFill="1" applyBorder="1" applyAlignment="1">
      <alignment horizontal="center" vertical="center" wrapText="1"/>
    </xf>
    <xf numFmtId="1" fontId="12" fillId="3" borderId="44" xfId="0" applyNumberFormat="1" applyFont="1" applyFill="1" applyBorder="1" applyAlignment="1">
      <alignment horizontal="center" vertical="center" wrapText="1"/>
    </xf>
    <xf numFmtId="0" fontId="14" fillId="3" borderId="36" xfId="0" applyNumberFormat="1" applyFont="1" applyFill="1" applyBorder="1" applyAlignment="1">
      <alignment wrapText="1"/>
    </xf>
    <xf numFmtId="1" fontId="15" fillId="0" borderId="16" xfId="0" applyNumberFormat="1" applyFont="1" applyBorder="1" applyAlignment="1">
      <alignment horizontal="center" wrapText="1"/>
    </xf>
    <xf numFmtId="0" fontId="12" fillId="3" borderId="38" xfId="0" applyNumberFormat="1" applyFont="1" applyFill="1" applyBorder="1" applyAlignment="1">
      <alignment wrapText="1"/>
    </xf>
    <xf numFmtId="0" fontId="16" fillId="0" borderId="16" xfId="0" applyNumberFormat="1" applyFont="1" applyBorder="1" applyAlignment="1">
      <alignment horizontal="center" wrapText="1"/>
    </xf>
    <xf numFmtId="1" fontId="3" fillId="3" borderId="16" xfId="0" applyNumberFormat="1" applyFont="1" applyFill="1" applyBorder="1" applyAlignment="1">
      <alignment wrapText="1"/>
    </xf>
    <xf numFmtId="0" fontId="12" fillId="3" borderId="16" xfId="0" applyNumberFormat="1" applyFont="1" applyFill="1" applyBorder="1" applyAlignment="1">
      <alignment wrapText="1"/>
    </xf>
    <xf numFmtId="0" fontId="1" fillId="3" borderId="46" xfId="0" applyNumberFormat="1" applyFont="1" applyFill="1" applyBorder="1" applyAlignment="1">
      <alignment wrapText="1"/>
    </xf>
    <xf numFmtId="0" fontId="1" fillId="3" borderId="0" xfId="0" applyNumberFormat="1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1" fontId="1" fillId="3" borderId="31" xfId="0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Alignment="1">
      <alignment horizontal="center" vertical="center" wrapText="1"/>
    </xf>
    <xf numFmtId="0" fontId="5" fillId="3" borderId="0" xfId="0" applyNumberFormat="1" applyFont="1" applyFill="1" applyAlignment="1">
      <alignment wrapText="1"/>
    </xf>
    <xf numFmtId="1" fontId="3" fillId="3" borderId="0" xfId="0" applyNumberFormat="1" applyFont="1" applyFill="1" applyAlignment="1">
      <alignment wrapText="1"/>
    </xf>
    <xf numFmtId="1" fontId="1" fillId="3" borderId="0" xfId="0" applyNumberFormat="1" applyFont="1" applyFill="1" applyAlignment="1">
      <alignment wrapText="1"/>
    </xf>
    <xf numFmtId="1" fontId="1" fillId="3" borderId="31" xfId="0" applyNumberFormat="1" applyFont="1" applyFill="1" applyBorder="1" applyAlignment="1">
      <alignment wrapText="1"/>
    </xf>
    <xf numFmtId="0" fontId="4" fillId="3" borderId="0" xfId="0" applyNumberFormat="1" applyFont="1" applyFill="1" applyAlignment="1">
      <alignment wrapText="1"/>
    </xf>
    <xf numFmtId="0" fontId="4" fillId="3" borderId="0" xfId="0" applyNumberFormat="1" applyFont="1" applyFill="1" applyAlignment="1">
      <alignment horizontal="center" vertical="center" wrapText="1"/>
    </xf>
    <xf numFmtId="0" fontId="9" fillId="3" borderId="16" xfId="0" applyNumberFormat="1" applyFont="1" applyFill="1" applyBorder="1" applyAlignment="1">
      <alignment horizontal="center" wrapText="1"/>
    </xf>
    <xf numFmtId="0" fontId="9" fillId="3" borderId="16" xfId="0" applyNumberFormat="1" applyFont="1" applyFill="1" applyBorder="1" applyAlignment="1">
      <alignment horizontal="center" vertical="center" wrapText="1"/>
    </xf>
    <xf numFmtId="0" fontId="1" fillId="3" borderId="38" xfId="0" applyNumberFormat="1" applyFont="1" applyFill="1" applyBorder="1" applyAlignment="1">
      <alignment wrapText="1"/>
    </xf>
    <xf numFmtId="0" fontId="1" fillId="3" borderId="38" xfId="0" applyNumberFormat="1" applyFont="1" applyFill="1" applyBorder="1" applyAlignment="1">
      <alignment horizontal="center" vertical="center" wrapText="1"/>
    </xf>
    <xf numFmtId="0" fontId="1" fillId="3" borderId="47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wrapText="1"/>
    </xf>
    <xf numFmtId="0" fontId="3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1" fillId="2" borderId="0" xfId="0" applyNumberFormat="1" applyFont="1" applyFill="1" applyAlignment="1">
      <alignment horizont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6" fillId="0" borderId="29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0" borderId="28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5" fillId="0" borderId="32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wrapText="1"/>
    </xf>
    <xf numFmtId="0" fontId="5" fillId="0" borderId="6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wrapText="1"/>
    </xf>
    <xf numFmtId="1" fontId="5" fillId="0" borderId="6" xfId="0" applyNumberFormat="1" applyFont="1" applyBorder="1" applyAlignment="1">
      <alignment horizontal="center" wrapText="1"/>
    </xf>
    <xf numFmtId="1" fontId="5" fillId="0" borderId="7" xfId="0" applyNumberFormat="1" applyFont="1" applyBorder="1" applyAlignment="1">
      <alignment horizontal="center" wrapText="1"/>
    </xf>
    <xf numFmtId="1" fontId="6" fillId="0" borderId="16" xfId="0" applyNumberFormat="1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29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0" borderId="3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workbookViewId="0">
      <selection activeCell="A3" sqref="A3"/>
    </sheetView>
  </sheetViews>
  <sheetFormatPr defaultColWidth="9" defaultRowHeight="12.75" x14ac:dyDescent="0.2"/>
  <cols>
    <col min="1" max="1" width="17.28515625" style="1" customWidth="1"/>
    <col min="2" max="2" width="10.85546875" style="1" customWidth="1"/>
    <col min="3" max="3" width="6.28515625" style="1" customWidth="1"/>
    <col min="4" max="4" width="8.7109375" style="1" customWidth="1"/>
    <col min="5" max="5" width="6.85546875" style="2" customWidth="1"/>
    <col min="6" max="6" width="5.140625" style="2" customWidth="1"/>
    <col min="7" max="7" width="5.28515625" style="2" customWidth="1"/>
    <col min="8" max="8" width="5.42578125" style="2" customWidth="1"/>
    <col min="9" max="10" width="7.42578125" style="2" customWidth="1"/>
    <col min="11" max="11" width="7.7109375" style="2" customWidth="1"/>
    <col min="12" max="12" width="8.28515625" style="2" customWidth="1"/>
    <col min="13" max="13" width="6.28515625" style="2" customWidth="1"/>
    <col min="14" max="14" width="6.42578125" style="2" customWidth="1"/>
    <col min="15" max="15" width="8.7109375" style="2" customWidth="1"/>
    <col min="16" max="16" width="7.28515625" style="2" customWidth="1"/>
    <col min="17" max="17" width="5.85546875" style="2" customWidth="1"/>
    <col min="18" max="19" width="6.140625" style="2" customWidth="1"/>
    <col min="20" max="20" width="4.7109375" style="2" customWidth="1"/>
    <col min="21" max="21" width="5.140625" style="2" customWidth="1"/>
    <col min="22" max="22" width="6.140625" style="2" customWidth="1"/>
    <col min="23" max="23" width="6.42578125" style="2" customWidth="1"/>
    <col min="24" max="24" width="4.5703125" style="2" customWidth="1"/>
    <col min="25" max="25" width="5.7109375" style="2" customWidth="1"/>
    <col min="26" max="26" width="6" style="2" customWidth="1"/>
    <col min="27" max="27" width="16" style="1" customWidth="1"/>
    <col min="28" max="28" width="7.28515625" style="1" customWidth="1"/>
    <col min="29" max="29" width="5.5703125" style="1" customWidth="1"/>
    <col min="30" max="30" width="5" style="1" customWidth="1"/>
    <col min="31" max="31" width="6" style="1" customWidth="1"/>
    <col min="32" max="32" width="7.28515625" style="1" customWidth="1"/>
    <col min="33" max="33" width="8.28515625" style="1" customWidth="1"/>
    <col min="34" max="34" width="7.7109375" style="1" customWidth="1"/>
    <col min="35" max="35" width="8.42578125" style="3" customWidth="1"/>
    <col min="36" max="36" width="7.140625" style="1" customWidth="1"/>
    <col min="37" max="37" width="6.42578125" style="1" customWidth="1"/>
    <col min="38" max="38" width="6.140625" style="1" customWidth="1"/>
    <col min="39" max="39" width="6.28515625" style="1" customWidth="1"/>
    <col min="40" max="40" width="5.85546875" style="1" customWidth="1"/>
    <col min="41" max="41" width="5.5703125" style="1" customWidth="1"/>
    <col min="42" max="42" width="5.140625" style="1" customWidth="1"/>
    <col min="43" max="43" width="6.85546875" style="1" customWidth="1"/>
    <col min="44" max="44" width="5.5703125" style="1" customWidth="1"/>
    <col min="45" max="45" width="6" style="1" customWidth="1"/>
    <col min="46" max="46" width="26" style="1" customWidth="1"/>
    <col min="47" max="47" width="9" style="1" customWidth="1"/>
    <col min="48" max="48" width="9" style="1" hidden="1" customWidth="1"/>
    <col min="49" max="49" width="9" style="1" customWidth="1"/>
    <col min="50" max="16384" width="9" style="1"/>
  </cols>
  <sheetData>
    <row r="1" spans="1:48" ht="12.75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C1" s="4"/>
      <c r="AI1" s="1"/>
    </row>
    <row r="2" spans="1:48" ht="17.25" customHeight="1" x14ac:dyDescent="0.2">
      <c r="A2" s="80" t="s">
        <v>44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B2" s="81" t="s">
        <v>1</v>
      </c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</row>
    <row r="3" spans="1:48" ht="12.75" customHeight="1" x14ac:dyDescent="0.2">
      <c r="A3" s="5"/>
      <c r="B3" s="5"/>
      <c r="C3" s="5"/>
      <c r="D3" s="5"/>
      <c r="K3" s="79"/>
      <c r="L3" s="79"/>
      <c r="O3" s="79"/>
      <c r="P3" s="79"/>
      <c r="Q3" s="79"/>
      <c r="R3" s="79"/>
      <c r="S3" s="79"/>
      <c r="T3" s="79"/>
      <c r="U3" s="79"/>
      <c r="V3" s="79"/>
      <c r="Y3" s="6"/>
      <c r="Z3" s="6"/>
      <c r="AI3" s="78"/>
      <c r="AJ3" s="78"/>
      <c r="AK3" s="78"/>
      <c r="AL3" s="78"/>
      <c r="AM3" s="78"/>
      <c r="AN3" s="78"/>
      <c r="AO3" s="78"/>
      <c r="AP3" s="78"/>
      <c r="AQ3" s="78"/>
    </row>
    <row r="4" spans="1:48" ht="33" customHeight="1" x14ac:dyDescent="0.2">
      <c r="A4" s="122" t="s">
        <v>2</v>
      </c>
      <c r="B4" s="125" t="s">
        <v>3</v>
      </c>
      <c r="C4" s="128" t="s">
        <v>4</v>
      </c>
      <c r="D4" s="129"/>
      <c r="E4" s="134" t="s">
        <v>5</v>
      </c>
      <c r="F4" s="135"/>
      <c r="G4" s="135"/>
      <c r="H4" s="135"/>
      <c r="I4" s="135"/>
      <c r="J4" s="136"/>
      <c r="K4" s="112" t="s">
        <v>6</v>
      </c>
      <c r="L4" s="114"/>
      <c r="M4" s="118" t="s">
        <v>7</v>
      </c>
      <c r="N4" s="119"/>
      <c r="O4" s="112" t="s">
        <v>8</v>
      </c>
      <c r="P4" s="113"/>
      <c r="Q4" s="113"/>
      <c r="R4" s="113"/>
      <c r="S4" s="113"/>
      <c r="T4" s="113"/>
      <c r="U4" s="113"/>
      <c r="V4" s="114"/>
      <c r="W4" s="85" t="s">
        <v>9</v>
      </c>
      <c r="X4" s="85" t="s">
        <v>10</v>
      </c>
      <c r="Y4" s="85" t="s">
        <v>11</v>
      </c>
      <c r="Z4" s="103" t="s">
        <v>12</v>
      </c>
      <c r="AA4" s="100" t="s">
        <v>13</v>
      </c>
      <c r="AB4" s="109" t="s">
        <v>14</v>
      </c>
      <c r="AC4" s="110"/>
      <c r="AD4" s="110"/>
      <c r="AE4" s="110"/>
      <c r="AF4" s="111"/>
      <c r="AG4" s="95" t="s">
        <v>15</v>
      </c>
      <c r="AH4" s="92" t="s">
        <v>16</v>
      </c>
      <c r="AI4" s="106" t="s">
        <v>8</v>
      </c>
      <c r="AJ4" s="107"/>
      <c r="AK4" s="107"/>
      <c r="AL4" s="107"/>
      <c r="AM4" s="107"/>
      <c r="AN4" s="107"/>
      <c r="AO4" s="107"/>
      <c r="AP4" s="108"/>
      <c r="AQ4" s="88" t="s">
        <v>9</v>
      </c>
      <c r="AR4" s="88" t="s">
        <v>10</v>
      </c>
      <c r="AS4" s="82" t="s">
        <v>11</v>
      </c>
    </row>
    <row r="5" spans="1:48" ht="24" customHeight="1" x14ac:dyDescent="0.2">
      <c r="A5" s="123"/>
      <c r="B5" s="126"/>
      <c r="C5" s="130" t="s">
        <v>17</v>
      </c>
      <c r="D5" s="132" t="s">
        <v>18</v>
      </c>
      <c r="E5" s="138" t="s">
        <v>19</v>
      </c>
      <c r="F5" s="115" t="s">
        <v>20</v>
      </c>
      <c r="G5" s="116"/>
      <c r="H5" s="116"/>
      <c r="I5" s="117"/>
      <c r="J5" s="115" t="s">
        <v>21</v>
      </c>
      <c r="K5" s="115" t="s">
        <v>22</v>
      </c>
      <c r="L5" s="115" t="s">
        <v>21</v>
      </c>
      <c r="M5" s="120"/>
      <c r="N5" s="121"/>
      <c r="O5" s="115" t="s">
        <v>23</v>
      </c>
      <c r="P5" s="115" t="s">
        <v>24</v>
      </c>
      <c r="Q5" s="116"/>
      <c r="R5" s="116"/>
      <c r="S5" s="116"/>
      <c r="T5" s="116"/>
      <c r="U5" s="116"/>
      <c r="V5" s="117"/>
      <c r="W5" s="86"/>
      <c r="X5" s="86"/>
      <c r="Y5" s="86"/>
      <c r="Z5" s="104"/>
      <c r="AA5" s="101"/>
      <c r="AB5" s="91" t="s">
        <v>19</v>
      </c>
      <c r="AC5" s="91" t="s">
        <v>20</v>
      </c>
      <c r="AD5" s="98"/>
      <c r="AE5" s="98"/>
      <c r="AF5" s="99"/>
      <c r="AG5" s="96"/>
      <c r="AH5" s="93"/>
      <c r="AI5" s="91" t="s">
        <v>23</v>
      </c>
      <c r="AJ5" s="91" t="s">
        <v>24</v>
      </c>
      <c r="AK5" s="98"/>
      <c r="AL5" s="98"/>
      <c r="AM5" s="98"/>
      <c r="AN5" s="98"/>
      <c r="AO5" s="98"/>
      <c r="AP5" s="99"/>
      <c r="AQ5" s="89"/>
      <c r="AR5" s="89"/>
      <c r="AS5" s="83"/>
    </row>
    <row r="6" spans="1:48" s="7" customFormat="1" ht="53.25" customHeight="1" x14ac:dyDescent="0.2">
      <c r="A6" s="124"/>
      <c r="B6" s="127"/>
      <c r="C6" s="131"/>
      <c r="D6" s="133"/>
      <c r="E6" s="139"/>
      <c r="F6" s="8" t="s">
        <v>25</v>
      </c>
      <c r="G6" s="8" t="s">
        <v>26</v>
      </c>
      <c r="H6" s="8" t="s">
        <v>27</v>
      </c>
      <c r="I6" s="8" t="s">
        <v>28</v>
      </c>
      <c r="J6" s="87"/>
      <c r="K6" s="87"/>
      <c r="L6" s="87"/>
      <c r="M6" s="8" t="s">
        <v>22</v>
      </c>
      <c r="N6" s="8" t="s">
        <v>29</v>
      </c>
      <c r="O6" s="87"/>
      <c r="P6" s="8" t="s">
        <v>30</v>
      </c>
      <c r="Q6" s="8" t="s">
        <v>31</v>
      </c>
      <c r="R6" s="8" t="s">
        <v>26</v>
      </c>
      <c r="S6" s="8" t="s">
        <v>32</v>
      </c>
      <c r="T6" s="8" t="s">
        <v>33</v>
      </c>
      <c r="U6" s="8" t="s">
        <v>34</v>
      </c>
      <c r="V6" s="8" t="s">
        <v>35</v>
      </c>
      <c r="W6" s="87"/>
      <c r="X6" s="87"/>
      <c r="Y6" s="87"/>
      <c r="Z6" s="105"/>
      <c r="AA6" s="102"/>
      <c r="AB6" s="90"/>
      <c r="AC6" s="9" t="s">
        <v>25</v>
      </c>
      <c r="AD6" s="9" t="s">
        <v>27</v>
      </c>
      <c r="AE6" s="9" t="s">
        <v>26</v>
      </c>
      <c r="AF6" s="9" t="s">
        <v>28</v>
      </c>
      <c r="AG6" s="97"/>
      <c r="AH6" s="94"/>
      <c r="AI6" s="90"/>
      <c r="AJ6" s="10" t="s">
        <v>30</v>
      </c>
      <c r="AK6" s="10" t="s">
        <v>31</v>
      </c>
      <c r="AL6" s="10" t="s">
        <v>26</v>
      </c>
      <c r="AM6" s="10" t="s">
        <v>32</v>
      </c>
      <c r="AN6" s="10" t="s">
        <v>27</v>
      </c>
      <c r="AO6" s="10" t="s">
        <v>34</v>
      </c>
      <c r="AP6" s="10" t="s">
        <v>35</v>
      </c>
      <c r="AQ6" s="90"/>
      <c r="AR6" s="90"/>
      <c r="AS6" s="84"/>
    </row>
    <row r="7" spans="1:48" s="7" customFormat="1" ht="12.75" customHeight="1" x14ac:dyDescent="0.25">
      <c r="A7" s="11" t="s">
        <v>41</v>
      </c>
      <c r="B7" s="12"/>
      <c r="C7" s="13"/>
      <c r="D7" s="14"/>
      <c r="E7" s="15">
        <f t="shared" ref="E7:E22" si="0">SUM(F7:I7)</f>
        <v>0</v>
      </c>
      <c r="F7" s="16"/>
      <c r="G7" s="16"/>
      <c r="H7" s="16"/>
      <c r="I7" s="16"/>
      <c r="J7" s="17">
        <f t="shared" ref="J7:J22" si="1">E7/AB7*100</f>
        <v>0</v>
      </c>
      <c r="K7" s="16">
        <v>40</v>
      </c>
      <c r="L7" s="16">
        <f t="shared" ref="L7:L27" si="2">K7/AG7*100</f>
        <v>5.3333333333333339</v>
      </c>
      <c r="M7" s="16">
        <v>160</v>
      </c>
      <c r="N7" s="16">
        <v>80</v>
      </c>
      <c r="O7" s="17">
        <f t="shared" ref="O7:O22" si="3">P7+Q7+R7+S7+T7+U7+V7</f>
        <v>240</v>
      </c>
      <c r="P7" s="16">
        <v>240</v>
      </c>
      <c r="Q7" s="16"/>
      <c r="R7" s="16"/>
      <c r="S7" s="16"/>
      <c r="T7" s="16"/>
      <c r="U7" s="16"/>
      <c r="V7" s="16"/>
      <c r="W7" s="16"/>
      <c r="X7" s="16"/>
      <c r="Y7" s="16"/>
      <c r="Z7" s="18"/>
      <c r="AA7" s="11" t="s">
        <v>41</v>
      </c>
      <c r="AB7" s="19">
        <f>AC7+AD7+AE7+AF7</f>
        <v>70</v>
      </c>
      <c r="AC7" s="20">
        <v>70</v>
      </c>
      <c r="AD7" s="20"/>
      <c r="AE7" s="20"/>
      <c r="AF7" s="20"/>
      <c r="AG7" s="21">
        <v>750</v>
      </c>
      <c r="AH7" s="20"/>
      <c r="AI7" s="20"/>
      <c r="AJ7" s="20">
        <v>240</v>
      </c>
      <c r="AK7" s="20"/>
      <c r="AL7" s="20"/>
      <c r="AM7" s="20"/>
      <c r="AN7" s="20"/>
      <c r="AO7" s="20"/>
      <c r="AP7" s="20"/>
      <c r="AQ7" s="22"/>
      <c r="AR7" s="22"/>
      <c r="AS7" s="23"/>
      <c r="AV7" s="22"/>
    </row>
    <row r="8" spans="1:48" s="7" customFormat="1" ht="14.25" customHeight="1" x14ac:dyDescent="0.25">
      <c r="A8" s="24" t="s">
        <v>42</v>
      </c>
      <c r="B8" s="12"/>
      <c r="C8" s="13"/>
      <c r="D8" s="14"/>
      <c r="E8" s="15">
        <f t="shared" si="0"/>
        <v>0</v>
      </c>
      <c r="F8" s="16"/>
      <c r="G8" s="16"/>
      <c r="H8" s="16"/>
      <c r="I8" s="16"/>
      <c r="J8" s="17" t="e">
        <f t="shared" si="1"/>
        <v>#DIV/0!</v>
      </c>
      <c r="K8" s="16">
        <v>100</v>
      </c>
      <c r="L8" s="16" t="e">
        <f t="shared" si="2"/>
        <v>#DIV/0!</v>
      </c>
      <c r="M8" s="16"/>
      <c r="N8" s="16"/>
      <c r="O8" s="17">
        <f t="shared" si="3"/>
        <v>0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8"/>
      <c r="AA8" s="24"/>
      <c r="AB8" s="19">
        <f>AC8+AD8+AE8+AF8</f>
        <v>0</v>
      </c>
      <c r="AC8" s="20"/>
      <c r="AD8" s="20"/>
      <c r="AE8" s="20"/>
      <c r="AF8" s="20"/>
      <c r="AG8" s="21"/>
      <c r="AH8" s="20"/>
      <c r="AI8" s="20"/>
      <c r="AJ8" s="20"/>
      <c r="AK8" s="20"/>
      <c r="AL8" s="20"/>
      <c r="AM8" s="20"/>
      <c r="AN8" s="20"/>
      <c r="AO8" s="20"/>
      <c r="AP8" s="20"/>
      <c r="AQ8" s="22"/>
      <c r="AR8" s="22"/>
      <c r="AS8" s="23"/>
      <c r="AV8" s="22"/>
    </row>
    <row r="9" spans="1:48" s="7" customFormat="1" ht="14.25" customHeight="1" x14ac:dyDescent="0.25">
      <c r="A9" s="24" t="s">
        <v>43</v>
      </c>
      <c r="B9" s="12"/>
      <c r="C9" s="13"/>
      <c r="D9" s="14"/>
      <c r="E9" s="15">
        <f t="shared" si="0"/>
        <v>0</v>
      </c>
      <c r="F9" s="16"/>
      <c r="G9" s="16"/>
      <c r="H9" s="16"/>
      <c r="I9" s="16"/>
      <c r="J9" s="17" t="e">
        <f t="shared" si="1"/>
        <v>#DIV/0!</v>
      </c>
      <c r="K9" s="16">
        <v>127</v>
      </c>
      <c r="L9" s="16" t="e">
        <f t="shared" si="2"/>
        <v>#DIV/0!</v>
      </c>
      <c r="M9" s="16"/>
      <c r="N9" s="16"/>
      <c r="O9" s="17">
        <f t="shared" si="3"/>
        <v>0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8"/>
      <c r="AA9" s="24"/>
      <c r="AB9" s="19">
        <f>AC9+AD9+AE9+AF9</f>
        <v>0</v>
      </c>
      <c r="AC9" s="20"/>
      <c r="AD9" s="20"/>
      <c r="AE9" s="20"/>
      <c r="AF9" s="20"/>
      <c r="AG9" s="21"/>
      <c r="AH9" s="20"/>
      <c r="AI9" s="20"/>
      <c r="AJ9" s="20"/>
      <c r="AK9" s="20"/>
      <c r="AL9" s="20"/>
      <c r="AM9" s="20"/>
      <c r="AN9" s="20"/>
      <c r="AO9" s="20"/>
      <c r="AP9" s="20"/>
      <c r="AQ9" s="22"/>
      <c r="AR9" s="22"/>
      <c r="AS9" s="23"/>
      <c r="AV9" s="22"/>
    </row>
    <row r="10" spans="1:48" s="7" customFormat="1" ht="15" x14ac:dyDescent="0.25">
      <c r="A10" s="24"/>
      <c r="B10" s="12"/>
      <c r="C10" s="13"/>
      <c r="D10" s="14"/>
      <c r="E10" s="15">
        <f t="shared" si="0"/>
        <v>0</v>
      </c>
      <c r="F10" s="16"/>
      <c r="G10" s="16"/>
      <c r="H10" s="16"/>
      <c r="I10" s="16"/>
      <c r="J10" s="17" t="e">
        <f t="shared" si="1"/>
        <v>#DIV/0!</v>
      </c>
      <c r="K10" s="16"/>
      <c r="L10" s="16" t="e">
        <f t="shared" si="2"/>
        <v>#DIV/0!</v>
      </c>
      <c r="M10" s="16"/>
      <c r="N10" s="16"/>
      <c r="O10" s="17">
        <f t="shared" si="3"/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8"/>
      <c r="AA10" s="24"/>
      <c r="AB10" s="19">
        <f>AC10+AD10+AE10+AF10</f>
        <v>0</v>
      </c>
      <c r="AC10" s="20"/>
      <c r="AD10" s="20"/>
      <c r="AE10" s="20"/>
      <c r="AF10" s="20"/>
      <c r="AG10" s="21"/>
      <c r="AH10" s="25"/>
      <c r="AI10" s="20"/>
      <c r="AJ10" s="20"/>
      <c r="AK10" s="20"/>
      <c r="AL10" s="20"/>
      <c r="AM10" s="20"/>
      <c r="AN10" s="20"/>
      <c r="AO10" s="20"/>
      <c r="AP10" s="20"/>
      <c r="AQ10" s="22"/>
      <c r="AR10" s="22"/>
      <c r="AS10" s="23"/>
      <c r="AV10" s="22"/>
    </row>
    <row r="11" spans="1:48" s="7" customFormat="1" ht="13.5" customHeight="1" x14ac:dyDescent="0.25">
      <c r="A11" s="24"/>
      <c r="B11" s="12"/>
      <c r="C11" s="13"/>
      <c r="D11" s="14"/>
      <c r="E11" s="15">
        <f t="shared" si="0"/>
        <v>0</v>
      </c>
      <c r="F11" s="16"/>
      <c r="G11" s="16"/>
      <c r="H11" s="16"/>
      <c r="I11" s="16"/>
      <c r="J11" s="17" t="e">
        <f t="shared" si="1"/>
        <v>#DIV/0!</v>
      </c>
      <c r="K11" s="16"/>
      <c r="L11" s="16" t="e">
        <f t="shared" si="2"/>
        <v>#DIV/0!</v>
      </c>
      <c r="M11" s="16"/>
      <c r="N11" s="16"/>
      <c r="O11" s="17">
        <f t="shared" si="3"/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8"/>
      <c r="AA11" s="24"/>
      <c r="AB11" s="19">
        <v>0</v>
      </c>
      <c r="AC11" s="20"/>
      <c r="AD11" s="20"/>
      <c r="AE11" s="20"/>
      <c r="AG11" s="21"/>
      <c r="AH11" s="25"/>
      <c r="AI11" s="20"/>
      <c r="AJ11" s="20"/>
      <c r="AK11" s="20"/>
      <c r="AL11" s="20"/>
      <c r="AM11" s="20"/>
      <c r="AN11" s="20"/>
      <c r="AO11" s="20"/>
      <c r="AP11" s="20"/>
      <c r="AQ11" s="26"/>
      <c r="AR11" s="26"/>
      <c r="AS11" s="27"/>
      <c r="AT11" s="28"/>
      <c r="AV11" s="22"/>
    </row>
    <row r="12" spans="1:48" s="29" customFormat="1" ht="15" x14ac:dyDescent="0.25">
      <c r="A12" s="30"/>
      <c r="B12" s="31"/>
      <c r="C12" s="32"/>
      <c r="D12" s="33"/>
      <c r="E12" s="34">
        <f t="shared" si="0"/>
        <v>0</v>
      </c>
      <c r="F12" s="35"/>
      <c r="G12" s="35"/>
      <c r="H12" s="35"/>
      <c r="I12" s="35"/>
      <c r="J12" s="36" t="e">
        <f t="shared" si="1"/>
        <v>#DIV/0!</v>
      </c>
      <c r="K12" s="35"/>
      <c r="L12" s="35" t="e">
        <f t="shared" si="2"/>
        <v>#DIV/0!</v>
      </c>
      <c r="M12" s="35"/>
      <c r="N12" s="35"/>
      <c r="O12" s="36">
        <f t="shared" si="3"/>
        <v>0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7"/>
      <c r="AA12" s="30"/>
      <c r="AB12" s="19">
        <f t="shared" ref="AB12:AB22" si="4">AC12+AD12+AE12+AF12</f>
        <v>0</v>
      </c>
      <c r="AC12" s="25"/>
      <c r="AD12" s="25"/>
      <c r="AE12" s="25"/>
      <c r="AF12" s="25"/>
      <c r="AG12" s="21"/>
      <c r="AH12" s="25"/>
      <c r="AI12" s="20"/>
      <c r="AJ12" s="25"/>
      <c r="AK12" s="25"/>
      <c r="AL12" s="25"/>
      <c r="AM12" s="25"/>
      <c r="AN12" s="25"/>
      <c r="AO12" s="25"/>
      <c r="AP12" s="25"/>
      <c r="AQ12" s="26"/>
      <c r="AR12" s="26"/>
      <c r="AS12" s="27"/>
      <c r="AV12" s="26"/>
    </row>
    <row r="13" spans="1:48" s="7" customFormat="1" ht="15" customHeight="1" x14ac:dyDescent="0.25">
      <c r="A13" s="24"/>
      <c r="B13" s="12"/>
      <c r="C13" s="13"/>
      <c r="D13" s="14"/>
      <c r="E13" s="15">
        <f t="shared" si="0"/>
        <v>0</v>
      </c>
      <c r="F13" s="16"/>
      <c r="G13" s="16"/>
      <c r="H13" s="16"/>
      <c r="I13" s="16"/>
      <c r="J13" s="17" t="e">
        <f t="shared" si="1"/>
        <v>#DIV/0!</v>
      </c>
      <c r="K13" s="16"/>
      <c r="L13" s="16" t="e">
        <f t="shared" si="2"/>
        <v>#DIV/0!</v>
      </c>
      <c r="M13" s="16"/>
      <c r="N13" s="16"/>
      <c r="O13" s="17">
        <f t="shared" si="3"/>
        <v>0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/>
      <c r="AA13" s="24"/>
      <c r="AB13" s="19">
        <f t="shared" si="4"/>
        <v>0</v>
      </c>
      <c r="AC13" s="20"/>
      <c r="AD13" s="20"/>
      <c r="AE13" s="20"/>
      <c r="AF13" s="20"/>
      <c r="AG13" s="21"/>
      <c r="AH13" s="25"/>
      <c r="AI13" s="20"/>
      <c r="AJ13" s="20"/>
      <c r="AK13" s="20"/>
      <c r="AL13" s="20"/>
      <c r="AM13" s="20"/>
      <c r="AN13" s="20"/>
      <c r="AO13" s="20"/>
      <c r="AP13" s="20"/>
      <c r="AQ13" s="26"/>
      <c r="AR13" s="26"/>
      <c r="AS13" s="27"/>
      <c r="AV13" s="22"/>
    </row>
    <row r="14" spans="1:48" s="29" customFormat="1" ht="15.75" x14ac:dyDescent="0.25">
      <c r="A14" s="30"/>
      <c r="B14" s="31"/>
      <c r="C14" s="32"/>
      <c r="D14" s="33"/>
      <c r="E14" s="34">
        <f t="shared" si="0"/>
        <v>0</v>
      </c>
      <c r="F14" s="35"/>
      <c r="G14" s="35"/>
      <c r="H14" s="35"/>
      <c r="I14" s="35"/>
      <c r="J14" s="36" t="e">
        <f t="shared" si="1"/>
        <v>#DIV/0!</v>
      </c>
      <c r="K14" s="35"/>
      <c r="L14" s="35" t="e">
        <f t="shared" si="2"/>
        <v>#DIV/0!</v>
      </c>
      <c r="M14" s="35"/>
      <c r="N14" s="35"/>
      <c r="O14" s="36">
        <f t="shared" si="3"/>
        <v>0</v>
      </c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7"/>
      <c r="AA14" s="30"/>
      <c r="AB14" s="19">
        <f t="shared" si="4"/>
        <v>0</v>
      </c>
      <c r="AC14" s="25"/>
      <c r="AD14" s="38"/>
      <c r="AE14" s="25"/>
      <c r="AF14" s="25"/>
      <c r="AG14" s="21"/>
      <c r="AH14" s="25"/>
      <c r="AI14" s="20"/>
      <c r="AJ14" s="25"/>
      <c r="AK14" s="25"/>
      <c r="AL14" s="25"/>
      <c r="AM14" s="25"/>
      <c r="AN14" s="39"/>
      <c r="AO14" s="25"/>
      <c r="AP14" s="25"/>
      <c r="AQ14" s="26"/>
      <c r="AR14" s="26"/>
      <c r="AS14" s="27"/>
      <c r="AV14" s="26"/>
    </row>
    <row r="15" spans="1:48" s="7" customFormat="1" ht="14.25" customHeight="1" x14ac:dyDescent="0.25">
      <c r="A15" s="24"/>
      <c r="B15" s="12"/>
      <c r="C15" s="13"/>
      <c r="D15" s="14"/>
      <c r="E15" s="15">
        <f t="shared" si="0"/>
        <v>0</v>
      </c>
      <c r="F15" s="16"/>
      <c r="G15" s="16"/>
      <c r="H15" s="16"/>
      <c r="I15" s="16"/>
      <c r="J15" s="17" t="e">
        <f t="shared" si="1"/>
        <v>#DIV/0!</v>
      </c>
      <c r="K15" s="16"/>
      <c r="L15" s="16" t="e">
        <f t="shared" si="2"/>
        <v>#DIV/0!</v>
      </c>
      <c r="M15" s="16"/>
      <c r="N15" s="16"/>
      <c r="O15" s="17">
        <f t="shared" si="3"/>
        <v>0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8"/>
      <c r="AA15" s="24"/>
      <c r="AB15" s="19">
        <f t="shared" si="4"/>
        <v>0</v>
      </c>
      <c r="AC15" s="20"/>
      <c r="AD15" s="20"/>
      <c r="AE15" s="20"/>
      <c r="AF15" s="20"/>
      <c r="AG15" s="21"/>
      <c r="AH15" s="25"/>
      <c r="AI15" s="20"/>
      <c r="AJ15" s="20"/>
      <c r="AK15" s="20"/>
      <c r="AL15" s="20"/>
      <c r="AM15" s="20"/>
      <c r="AN15" s="20"/>
      <c r="AO15" s="20"/>
      <c r="AP15" s="20"/>
      <c r="AQ15" s="26"/>
      <c r="AR15" s="26"/>
      <c r="AS15" s="27"/>
      <c r="AV15" s="22"/>
    </row>
    <row r="16" spans="1:48" s="7" customFormat="1" ht="15" x14ac:dyDescent="0.25">
      <c r="A16" s="24"/>
      <c r="B16" s="12"/>
      <c r="C16" s="13"/>
      <c r="D16" s="14"/>
      <c r="E16" s="15">
        <f t="shared" si="0"/>
        <v>0</v>
      </c>
      <c r="F16" s="16"/>
      <c r="G16" s="16"/>
      <c r="H16" s="16"/>
      <c r="I16" s="16"/>
      <c r="J16" s="17" t="e">
        <f t="shared" si="1"/>
        <v>#DIV/0!</v>
      </c>
      <c r="K16" s="16"/>
      <c r="L16" s="16" t="e">
        <f t="shared" si="2"/>
        <v>#DIV/0!</v>
      </c>
      <c r="M16" s="16"/>
      <c r="N16" s="16"/>
      <c r="O16" s="17">
        <f t="shared" si="3"/>
        <v>0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8"/>
      <c r="AA16" s="24"/>
      <c r="AB16" s="19">
        <f t="shared" si="4"/>
        <v>0</v>
      </c>
      <c r="AC16" s="20"/>
      <c r="AD16" s="20"/>
      <c r="AE16" s="20"/>
      <c r="AF16" s="20"/>
      <c r="AG16" s="21"/>
      <c r="AH16" s="25"/>
      <c r="AI16" s="20"/>
      <c r="AJ16" s="20"/>
      <c r="AK16" s="20"/>
      <c r="AL16" s="20"/>
      <c r="AM16" s="20"/>
      <c r="AN16" s="20"/>
      <c r="AO16" s="20"/>
      <c r="AP16" s="20"/>
      <c r="AQ16" s="26"/>
      <c r="AR16" s="26"/>
      <c r="AS16" s="27"/>
      <c r="AV16" s="22"/>
    </row>
    <row r="17" spans="1:48" s="7" customFormat="1" ht="15" x14ac:dyDescent="0.25">
      <c r="A17" s="24"/>
      <c r="B17" s="12"/>
      <c r="C17" s="13"/>
      <c r="D17" s="14"/>
      <c r="E17" s="15">
        <f t="shared" si="0"/>
        <v>0</v>
      </c>
      <c r="F17" s="16"/>
      <c r="G17" s="16"/>
      <c r="H17" s="16"/>
      <c r="I17" s="16"/>
      <c r="J17" s="17" t="e">
        <f t="shared" si="1"/>
        <v>#DIV/0!</v>
      </c>
      <c r="K17" s="16"/>
      <c r="L17" s="16" t="e">
        <f t="shared" si="2"/>
        <v>#DIV/0!</v>
      </c>
      <c r="M17" s="16"/>
      <c r="N17" s="16"/>
      <c r="O17" s="17">
        <f t="shared" si="3"/>
        <v>0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8"/>
      <c r="AA17" s="24"/>
      <c r="AB17" s="19">
        <f t="shared" si="4"/>
        <v>0</v>
      </c>
      <c r="AC17" s="20"/>
      <c r="AD17" s="20"/>
      <c r="AE17" s="20"/>
      <c r="AF17" s="20"/>
      <c r="AG17" s="21"/>
      <c r="AH17" s="25"/>
      <c r="AI17" s="20"/>
      <c r="AJ17" s="20"/>
      <c r="AK17" s="20"/>
      <c r="AL17" s="20"/>
      <c r="AM17" s="20"/>
      <c r="AN17" s="20"/>
      <c r="AO17" s="20"/>
      <c r="AP17" s="20"/>
      <c r="AQ17" s="26"/>
      <c r="AR17" s="26"/>
      <c r="AS17" s="27"/>
      <c r="AV17" s="22"/>
    </row>
    <row r="18" spans="1:48" s="7" customFormat="1" ht="15" x14ac:dyDescent="0.25">
      <c r="A18" s="24"/>
      <c r="B18" s="12"/>
      <c r="C18" s="13"/>
      <c r="D18" s="14"/>
      <c r="E18" s="15">
        <f t="shared" si="0"/>
        <v>0</v>
      </c>
      <c r="F18" s="16"/>
      <c r="G18" s="16"/>
      <c r="H18" s="16"/>
      <c r="I18" s="16"/>
      <c r="J18" s="17" t="e">
        <f t="shared" si="1"/>
        <v>#DIV/0!</v>
      </c>
      <c r="K18" s="16"/>
      <c r="L18" s="16" t="e">
        <f t="shared" si="2"/>
        <v>#DIV/0!</v>
      </c>
      <c r="M18" s="16"/>
      <c r="N18" s="16"/>
      <c r="O18" s="17">
        <f t="shared" si="3"/>
        <v>0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8"/>
      <c r="AA18" s="24"/>
      <c r="AB18" s="19">
        <f t="shared" si="4"/>
        <v>0</v>
      </c>
      <c r="AC18" s="20"/>
      <c r="AD18" s="20"/>
      <c r="AE18" s="20"/>
      <c r="AF18" s="20"/>
      <c r="AG18" s="21"/>
      <c r="AH18" s="25"/>
      <c r="AI18" s="20"/>
      <c r="AJ18" s="20"/>
      <c r="AK18" s="20"/>
      <c r="AL18" s="20"/>
      <c r="AM18" s="20"/>
      <c r="AN18" s="20"/>
      <c r="AO18" s="20"/>
      <c r="AP18" s="20"/>
      <c r="AQ18" s="26"/>
      <c r="AR18" s="26"/>
      <c r="AS18" s="27"/>
      <c r="AV18" s="22"/>
    </row>
    <row r="19" spans="1:48" s="7" customFormat="1" ht="14.25" customHeight="1" x14ac:dyDescent="0.25">
      <c r="A19" s="24"/>
      <c r="B19" s="12"/>
      <c r="C19" s="13"/>
      <c r="D19" s="14"/>
      <c r="E19" s="15">
        <f t="shared" si="0"/>
        <v>0</v>
      </c>
      <c r="F19" s="16"/>
      <c r="G19" s="16"/>
      <c r="H19" s="16"/>
      <c r="I19" s="16"/>
      <c r="J19" s="17" t="e">
        <f t="shared" si="1"/>
        <v>#DIV/0!</v>
      </c>
      <c r="K19" s="16"/>
      <c r="L19" s="16" t="e">
        <f t="shared" si="2"/>
        <v>#DIV/0!</v>
      </c>
      <c r="M19" s="16"/>
      <c r="N19" s="16"/>
      <c r="O19" s="17">
        <f t="shared" si="3"/>
        <v>0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8"/>
      <c r="AA19" s="24"/>
      <c r="AB19" s="19">
        <f t="shared" si="4"/>
        <v>0</v>
      </c>
      <c r="AC19" s="20"/>
      <c r="AD19" s="20"/>
      <c r="AE19" s="20"/>
      <c r="AF19" s="20"/>
      <c r="AG19" s="21"/>
      <c r="AH19" s="25"/>
      <c r="AI19" s="20"/>
      <c r="AJ19" s="20"/>
      <c r="AK19" s="20"/>
      <c r="AL19" s="20"/>
      <c r="AM19" s="20"/>
      <c r="AN19" s="20"/>
      <c r="AO19" s="20"/>
      <c r="AP19" s="20"/>
      <c r="AQ19" s="26"/>
      <c r="AR19" s="26"/>
      <c r="AS19" s="27"/>
      <c r="AV19" s="22"/>
    </row>
    <row r="20" spans="1:48" s="7" customFormat="1" ht="13.5" customHeight="1" x14ac:dyDescent="0.25">
      <c r="A20" s="24"/>
      <c r="B20" s="12"/>
      <c r="C20" s="13"/>
      <c r="D20" s="14"/>
      <c r="E20" s="15">
        <f t="shared" si="0"/>
        <v>0</v>
      </c>
      <c r="F20" s="16"/>
      <c r="G20" s="16"/>
      <c r="H20" s="16"/>
      <c r="I20" s="16"/>
      <c r="J20" s="17" t="e">
        <f t="shared" si="1"/>
        <v>#DIV/0!</v>
      </c>
      <c r="K20" s="16"/>
      <c r="L20" s="16" t="e">
        <f t="shared" si="2"/>
        <v>#DIV/0!</v>
      </c>
      <c r="M20" s="16"/>
      <c r="N20" s="16"/>
      <c r="O20" s="17">
        <f t="shared" si="3"/>
        <v>0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8"/>
      <c r="AA20" s="24"/>
      <c r="AB20" s="19">
        <f t="shared" si="4"/>
        <v>0</v>
      </c>
      <c r="AC20" s="20"/>
      <c r="AD20" s="20"/>
      <c r="AE20" s="20"/>
      <c r="AF20" s="20"/>
      <c r="AG20" s="21"/>
      <c r="AH20" s="25"/>
      <c r="AI20" s="20"/>
      <c r="AJ20" s="20"/>
      <c r="AK20" s="20"/>
      <c r="AL20" s="20"/>
      <c r="AM20" s="20"/>
      <c r="AN20" s="20"/>
      <c r="AO20" s="20"/>
      <c r="AP20" s="20"/>
      <c r="AQ20" s="26"/>
      <c r="AR20" s="26"/>
      <c r="AS20" s="27"/>
      <c r="AV20" s="22">
        <v>46.4</v>
      </c>
    </row>
    <row r="21" spans="1:48" s="7" customFormat="1" ht="15" x14ac:dyDescent="0.25">
      <c r="A21" s="40"/>
      <c r="B21" s="41"/>
      <c r="C21" s="41"/>
      <c r="D21" s="41"/>
      <c r="E21" s="42">
        <f t="shared" si="0"/>
        <v>0</v>
      </c>
      <c r="F21" s="43"/>
      <c r="G21" s="43"/>
      <c r="H21" s="43"/>
      <c r="I21" s="43"/>
      <c r="J21" s="44" t="e">
        <f t="shared" si="1"/>
        <v>#DIV/0!</v>
      </c>
      <c r="K21" s="43"/>
      <c r="L21" s="43" t="e">
        <f t="shared" si="2"/>
        <v>#DIV/0!</v>
      </c>
      <c r="M21" s="43"/>
      <c r="N21" s="43"/>
      <c r="O21" s="44">
        <f t="shared" si="3"/>
        <v>0</v>
      </c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5"/>
      <c r="AA21" s="40"/>
      <c r="AB21" s="19">
        <f t="shared" si="4"/>
        <v>0</v>
      </c>
      <c r="AC21" s="20"/>
      <c r="AD21" s="20"/>
      <c r="AE21" s="20"/>
      <c r="AF21" s="20"/>
      <c r="AG21" s="21"/>
      <c r="AH21" s="25"/>
      <c r="AI21" s="20"/>
      <c r="AJ21" s="20"/>
      <c r="AK21" s="20"/>
      <c r="AL21" s="20"/>
      <c r="AM21" s="20"/>
      <c r="AN21" s="20"/>
      <c r="AO21" s="20"/>
      <c r="AP21" s="20"/>
      <c r="AQ21" s="26"/>
      <c r="AR21" s="26"/>
      <c r="AS21" s="27"/>
      <c r="AV21" s="22">
        <v>2</v>
      </c>
    </row>
    <row r="22" spans="1:48" s="46" customFormat="1" ht="15" customHeight="1" x14ac:dyDescent="0.2">
      <c r="A22" s="47" t="s">
        <v>36</v>
      </c>
      <c r="B22" s="48">
        <f>SUM(B7:B21)</f>
        <v>0</v>
      </c>
      <c r="C22" s="49">
        <f>SUM(C7:C21)</f>
        <v>0</v>
      </c>
      <c r="D22" s="50">
        <f>SUM(D7:D21)</f>
        <v>0</v>
      </c>
      <c r="E22" s="51">
        <f t="shared" si="0"/>
        <v>0</v>
      </c>
      <c r="F22" s="52">
        <f>SUM(F7:F21)</f>
        <v>0</v>
      </c>
      <c r="G22" s="53">
        <f>SUM(G7:G21)</f>
        <v>0</v>
      </c>
      <c r="H22" s="51">
        <f>SUM(H7:H21)</f>
        <v>0</v>
      </c>
      <c r="I22" s="52">
        <f>SUM(I7:I21)</f>
        <v>0</v>
      </c>
      <c r="J22" s="52">
        <f t="shared" si="1"/>
        <v>0</v>
      </c>
      <c r="K22" s="52">
        <f>SUM(K7:K21)</f>
        <v>267</v>
      </c>
      <c r="L22" s="52">
        <f t="shared" si="2"/>
        <v>35.6</v>
      </c>
      <c r="M22" s="52">
        <f>SUM(M7:M21)</f>
        <v>160</v>
      </c>
      <c r="N22" s="52">
        <f>SUM(N7:N21)</f>
        <v>80</v>
      </c>
      <c r="O22" s="52">
        <f t="shared" si="3"/>
        <v>240</v>
      </c>
      <c r="P22" s="52">
        <f t="shared" ref="P22:Z22" si="5">SUM(P7:P21)</f>
        <v>240</v>
      </c>
      <c r="Q22" s="52">
        <f t="shared" si="5"/>
        <v>0</v>
      </c>
      <c r="R22" s="52">
        <f t="shared" si="5"/>
        <v>0</v>
      </c>
      <c r="S22" s="52">
        <f t="shared" si="5"/>
        <v>0</v>
      </c>
      <c r="T22" s="52">
        <f t="shared" si="5"/>
        <v>0</v>
      </c>
      <c r="U22" s="52">
        <f t="shared" si="5"/>
        <v>0</v>
      </c>
      <c r="V22" s="52">
        <f t="shared" si="5"/>
        <v>0</v>
      </c>
      <c r="W22" s="52">
        <f t="shared" si="5"/>
        <v>0</v>
      </c>
      <c r="X22" s="52">
        <f t="shared" si="5"/>
        <v>0</v>
      </c>
      <c r="Y22" s="52">
        <f t="shared" si="5"/>
        <v>0</v>
      </c>
      <c r="Z22" s="54">
        <f t="shared" si="5"/>
        <v>0</v>
      </c>
      <c r="AA22" s="55" t="s">
        <v>36</v>
      </c>
      <c r="AB22" s="56">
        <f t="shared" si="4"/>
        <v>70</v>
      </c>
      <c r="AC22" s="57">
        <f t="shared" ref="AC22:AS22" si="6">SUM(AC7:AC21)</f>
        <v>70</v>
      </c>
      <c r="AD22" s="57">
        <f t="shared" si="6"/>
        <v>0</v>
      </c>
      <c r="AE22" s="57">
        <f t="shared" si="6"/>
        <v>0</v>
      </c>
      <c r="AF22" s="57">
        <f t="shared" si="6"/>
        <v>0</v>
      </c>
      <c r="AG22" s="58">
        <f t="shared" si="6"/>
        <v>750</v>
      </c>
      <c r="AH22" s="57">
        <f t="shared" si="6"/>
        <v>0</v>
      </c>
      <c r="AI22" s="59">
        <f t="shared" si="6"/>
        <v>0</v>
      </c>
      <c r="AJ22" s="59">
        <f t="shared" si="6"/>
        <v>240</v>
      </c>
      <c r="AK22" s="59">
        <f t="shared" si="6"/>
        <v>0</v>
      </c>
      <c r="AL22" s="59">
        <f t="shared" si="6"/>
        <v>0</v>
      </c>
      <c r="AM22" s="59">
        <f t="shared" si="6"/>
        <v>0</v>
      </c>
      <c r="AN22" s="59">
        <f t="shared" si="6"/>
        <v>0</v>
      </c>
      <c r="AO22" s="59">
        <f t="shared" si="6"/>
        <v>0</v>
      </c>
      <c r="AP22" s="59">
        <f t="shared" si="6"/>
        <v>0</v>
      </c>
      <c r="AQ22" s="59">
        <f t="shared" si="6"/>
        <v>0</v>
      </c>
      <c r="AR22" s="59">
        <f t="shared" si="6"/>
        <v>0</v>
      </c>
      <c r="AS22" s="59">
        <f t="shared" si="6"/>
        <v>0</v>
      </c>
      <c r="AV22" s="60"/>
    </row>
    <row r="23" spans="1:48" s="7" customFormat="1" hidden="1" x14ac:dyDescent="0.2">
      <c r="A23" s="61"/>
      <c r="B23" s="62"/>
      <c r="C23" s="62"/>
      <c r="D23" s="62"/>
      <c r="E23" s="63"/>
      <c r="F23" s="63"/>
      <c r="G23" s="63"/>
      <c r="H23" s="63"/>
      <c r="I23" s="63"/>
      <c r="J23" s="63"/>
      <c r="K23" s="63"/>
      <c r="L23" s="64" t="e">
        <f t="shared" si="2"/>
        <v>#DIV/0!</v>
      </c>
      <c r="M23" s="63"/>
      <c r="N23" s="63"/>
      <c r="O23" s="63"/>
      <c r="P23" s="63"/>
      <c r="Q23" s="63"/>
      <c r="R23" s="63"/>
      <c r="S23" s="65"/>
      <c r="T23" s="65"/>
      <c r="U23" s="65"/>
      <c r="V23" s="65"/>
      <c r="W23" s="63"/>
      <c r="X23" s="63"/>
      <c r="Y23" s="63"/>
      <c r="Z23" s="63"/>
      <c r="AA23" s="66"/>
      <c r="AB23" s="67"/>
      <c r="AC23" s="67"/>
      <c r="AH23" s="68"/>
      <c r="AI23" s="69">
        <f>SUM(AJ23:AP23)</f>
        <v>0</v>
      </c>
    </row>
    <row r="24" spans="1:48" s="7" customFormat="1" hidden="1" x14ac:dyDescent="0.2">
      <c r="A24" s="70"/>
      <c r="B24" s="71"/>
      <c r="C24" s="71"/>
      <c r="D24" s="71"/>
      <c r="E24" s="63"/>
      <c r="F24" s="63"/>
      <c r="G24" s="63"/>
      <c r="H24" s="63"/>
      <c r="I24" s="63"/>
      <c r="J24" s="63"/>
      <c r="K24" s="63"/>
      <c r="L24" s="16" t="e">
        <f t="shared" si="2"/>
        <v>#DIV/0!</v>
      </c>
      <c r="M24" s="63"/>
      <c r="N24" s="63"/>
      <c r="O24" s="63"/>
      <c r="P24" s="65"/>
      <c r="Q24" s="65"/>
      <c r="R24" s="65"/>
      <c r="S24" s="63"/>
      <c r="T24" s="63"/>
      <c r="U24" s="63"/>
      <c r="V24" s="63"/>
      <c r="W24" s="65"/>
      <c r="X24" s="65"/>
      <c r="Y24" s="63"/>
      <c r="Z24" s="63"/>
      <c r="AH24" s="67"/>
      <c r="AI24" s="20">
        <f>SUM(AJ24:AP24)</f>
        <v>0</v>
      </c>
    </row>
    <row r="25" spans="1:48" s="7" customFormat="1" hidden="1" x14ac:dyDescent="0.2">
      <c r="A25" s="22"/>
      <c r="B25" s="62"/>
      <c r="C25" s="62"/>
      <c r="D25" s="62"/>
      <c r="E25" s="137" t="s">
        <v>37</v>
      </c>
      <c r="F25" s="137"/>
      <c r="G25" s="137"/>
      <c r="H25" s="137"/>
      <c r="I25" s="137"/>
      <c r="J25" s="137"/>
      <c r="K25" s="137"/>
      <c r="L25" s="16" t="e">
        <f t="shared" si="2"/>
        <v>#DIV/0!</v>
      </c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I25" s="20">
        <f>SUM(AJ25:AP25)</f>
        <v>0</v>
      </c>
    </row>
    <row r="26" spans="1:48" s="7" customFormat="1" hidden="1" x14ac:dyDescent="0.2">
      <c r="A26" s="22"/>
      <c r="B26" s="62"/>
      <c r="C26" s="62"/>
      <c r="D26" s="62"/>
      <c r="E26" s="137" t="s">
        <v>38</v>
      </c>
      <c r="F26" s="137"/>
      <c r="G26" s="137"/>
      <c r="H26" s="137"/>
      <c r="I26" s="137"/>
      <c r="J26" s="137"/>
      <c r="K26" s="137"/>
      <c r="L26" s="16" t="e">
        <f t="shared" si="2"/>
        <v>#DIV/0!</v>
      </c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I26" s="20">
        <f>SUM(AJ26:AP26)</f>
        <v>0</v>
      </c>
    </row>
    <row r="27" spans="1:48" s="7" customFormat="1" hidden="1" x14ac:dyDescent="0.2">
      <c r="B27" s="62"/>
      <c r="C27" s="62"/>
      <c r="D27" s="62"/>
      <c r="E27" s="63"/>
      <c r="F27" s="63"/>
      <c r="G27" s="63"/>
      <c r="H27" s="63"/>
      <c r="I27" s="63"/>
      <c r="J27" s="63"/>
      <c r="K27" s="63"/>
      <c r="L27" s="16" t="e">
        <f t="shared" si="2"/>
        <v>#DIV/0!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I27" s="20">
        <f>SUM(AJ27:AP27)</f>
        <v>0</v>
      </c>
    </row>
    <row r="28" spans="1:48" s="29" customFormat="1" x14ac:dyDescent="0.2">
      <c r="A28" s="72" t="s">
        <v>39</v>
      </c>
      <c r="B28" s="73"/>
      <c r="C28" s="73"/>
      <c r="D28" s="73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26"/>
    </row>
    <row r="29" spans="1:48" s="7" customFormat="1" x14ac:dyDescent="0.2">
      <c r="A29" s="74" t="s">
        <v>40</v>
      </c>
      <c r="B29" s="75">
        <f t="shared" ref="B29:H29" si="7">B22-B28</f>
        <v>0</v>
      </c>
      <c r="C29" s="75">
        <f t="shared" si="7"/>
        <v>0</v>
      </c>
      <c r="D29" s="75">
        <f t="shared" si="7"/>
        <v>0</v>
      </c>
      <c r="E29" s="75">
        <f t="shared" si="7"/>
        <v>0</v>
      </c>
      <c r="F29" s="75">
        <f t="shared" si="7"/>
        <v>0</v>
      </c>
      <c r="G29" s="75">
        <f t="shared" si="7"/>
        <v>0</v>
      </c>
      <c r="H29" s="75">
        <f t="shared" si="7"/>
        <v>0</v>
      </c>
      <c r="I29" s="75"/>
      <c r="J29" s="75">
        <f t="shared" ref="J29:Z29" si="8">J22-J28</f>
        <v>0</v>
      </c>
      <c r="K29" s="75">
        <f t="shared" si="8"/>
        <v>267</v>
      </c>
      <c r="L29" s="76">
        <f t="shared" si="8"/>
        <v>35.6</v>
      </c>
      <c r="M29" s="75">
        <f t="shared" si="8"/>
        <v>160</v>
      </c>
      <c r="N29" s="75">
        <f t="shared" si="8"/>
        <v>80</v>
      </c>
      <c r="O29" s="75">
        <f t="shared" si="8"/>
        <v>240</v>
      </c>
      <c r="P29" s="75">
        <f t="shared" si="8"/>
        <v>240</v>
      </c>
      <c r="Q29" s="75">
        <f t="shared" si="8"/>
        <v>0</v>
      </c>
      <c r="R29" s="75">
        <f t="shared" si="8"/>
        <v>0</v>
      </c>
      <c r="S29" s="75">
        <f t="shared" si="8"/>
        <v>0</v>
      </c>
      <c r="T29" s="75">
        <f t="shared" si="8"/>
        <v>0</v>
      </c>
      <c r="U29" s="75">
        <f t="shared" si="8"/>
        <v>0</v>
      </c>
      <c r="V29" s="75">
        <f t="shared" si="8"/>
        <v>0</v>
      </c>
      <c r="W29" s="75">
        <f t="shared" si="8"/>
        <v>0</v>
      </c>
      <c r="X29" s="75">
        <f t="shared" si="8"/>
        <v>0</v>
      </c>
      <c r="Y29" s="75">
        <f t="shared" si="8"/>
        <v>0</v>
      </c>
      <c r="Z29" s="75">
        <f t="shared" si="8"/>
        <v>0</v>
      </c>
    </row>
    <row r="30" spans="1:48" s="7" customFormat="1" x14ac:dyDescent="0.2"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48" s="7" customFormat="1" x14ac:dyDescent="0.2"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48" s="7" customFormat="1" x14ac:dyDescent="0.2"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I32" s="77"/>
    </row>
  </sheetData>
  <mergeCells count="40">
    <mergeCell ref="E25:K25"/>
    <mergeCell ref="J5:J6"/>
    <mergeCell ref="E5:E6"/>
    <mergeCell ref="K5:K6"/>
    <mergeCell ref="E26:K26"/>
    <mergeCell ref="O4:V4"/>
    <mergeCell ref="P5:V5"/>
    <mergeCell ref="O5:O6"/>
    <mergeCell ref="M4:N5"/>
    <mergeCell ref="A4:A6"/>
    <mergeCell ref="B4:B6"/>
    <mergeCell ref="C4:D4"/>
    <mergeCell ref="C5:C6"/>
    <mergeCell ref="K4:L4"/>
    <mergeCell ref="D5:D6"/>
    <mergeCell ref="L5:L6"/>
    <mergeCell ref="E4:J4"/>
    <mergeCell ref="F5:I5"/>
    <mergeCell ref="AS4:AS6"/>
    <mergeCell ref="Y4:Y6"/>
    <mergeCell ref="W4:W6"/>
    <mergeCell ref="X4:X6"/>
    <mergeCell ref="AR4:AR6"/>
    <mergeCell ref="AQ4:AQ6"/>
    <mergeCell ref="AI5:AI6"/>
    <mergeCell ref="AH4:AH6"/>
    <mergeCell ref="AG4:AG6"/>
    <mergeCell ref="AJ5:AP5"/>
    <mergeCell ref="AB5:AB6"/>
    <mergeCell ref="AA4:AA6"/>
    <mergeCell ref="Z4:Z6"/>
    <mergeCell ref="AC5:AF5"/>
    <mergeCell ref="AI4:AP4"/>
    <mergeCell ref="AB4:AF4"/>
    <mergeCell ref="A1:Z1"/>
    <mergeCell ref="O3:V3"/>
    <mergeCell ref="A2:Z2"/>
    <mergeCell ref="K3:L3"/>
    <mergeCell ref="AI3:AQ3"/>
    <mergeCell ref="AB2:AM2"/>
  </mergeCells>
  <pageMargins left="0.23622046411037401" right="0.23622046411037401" top="0.74803149700164795" bottom="0.74803149700164795" header="0.31496062874794001" footer="0.31496062874794001"/>
  <pageSetup paperSize="9" scale="90" orientation="landscape"/>
  <headerFooter>
    <oddHeader>&amp;C&amp;10&amp;"Arial Cyr,Regular"Департамент сельского хозяйства и продовольственных ресурсов Вологодской области 
&amp;12&amp;"-,Regular"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2023-08-21T09:03:51Z</dcterms:modified>
</cp:coreProperties>
</file>