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F16" i="1" l="1"/>
  <c r="AF18" i="1" s="1"/>
  <c r="AE16" i="1"/>
  <c r="AE18" i="1" s="1"/>
  <c r="AD16" i="1"/>
  <c r="AC16" i="1"/>
  <c r="AB16" i="1"/>
  <c r="AA16" i="1"/>
  <c r="AA18" i="1" s="1"/>
  <c r="Z16" i="1"/>
  <c r="Z18" i="1" s="1"/>
  <c r="Y16" i="1"/>
  <c r="Y18" i="1" s="1"/>
  <c r="X16" i="1"/>
  <c r="X18" i="1" s="1"/>
  <c r="V16" i="1"/>
  <c r="V18" i="1" s="1"/>
  <c r="U16" i="1"/>
  <c r="U18" i="1" s="1"/>
  <c r="T16" i="1"/>
  <c r="T18" i="1" s="1"/>
  <c r="S16" i="1"/>
  <c r="R16" i="1"/>
  <c r="R18" i="1" s="1"/>
  <c r="Q16" i="1"/>
  <c r="Q18" i="1" s="1"/>
  <c r="P16" i="1"/>
  <c r="P18" i="1" s="1"/>
  <c r="O16" i="1"/>
  <c r="O18" i="1" s="1"/>
  <c r="N16" i="1"/>
  <c r="N18" i="1" s="1"/>
  <c r="M16" i="1"/>
  <c r="M18" i="1" s="1"/>
  <c r="K16" i="1"/>
  <c r="K18" i="1" s="1"/>
  <c r="J16" i="1"/>
  <c r="J18" i="1" s="1"/>
  <c r="I16" i="1"/>
  <c r="H16" i="1"/>
  <c r="H18" i="1" s="1"/>
  <c r="G16" i="1"/>
  <c r="G18" i="1" s="1"/>
  <c r="F16" i="1"/>
  <c r="F18" i="1" s="1"/>
  <c r="E16" i="1"/>
  <c r="E18" i="1" s="1"/>
  <c r="D16" i="1"/>
  <c r="D18" i="1" s="1"/>
  <c r="C16" i="1"/>
  <c r="C18" i="1" s="1"/>
  <c r="AI15" i="1"/>
  <c r="AH15" i="1"/>
  <c r="AG15" i="1"/>
  <c r="W15" i="1"/>
  <c r="L15" i="1"/>
  <c r="B15" i="1"/>
  <c r="AI14" i="1"/>
  <c r="AH14" i="1"/>
  <c r="AG14" i="1"/>
  <c r="W14" i="1"/>
  <c r="L14" i="1"/>
  <c r="B14" i="1"/>
  <c r="AI13" i="1"/>
  <c r="AH13" i="1"/>
  <c r="AG13" i="1"/>
  <c r="W13" i="1"/>
  <c r="L13" i="1"/>
  <c r="B13" i="1"/>
  <c r="AI12" i="1"/>
  <c r="AH12" i="1"/>
  <c r="AG12" i="1"/>
  <c r="W12" i="1"/>
  <c r="L12" i="1"/>
  <c r="B12" i="1"/>
  <c r="AI11" i="1"/>
  <c r="AH11" i="1"/>
  <c r="AG11" i="1"/>
  <c r="W11" i="1"/>
  <c r="L11" i="1"/>
  <c r="B11" i="1"/>
  <c r="AI10" i="1"/>
  <c r="AH10" i="1"/>
  <c r="AG10" i="1"/>
  <c r="W10" i="1"/>
  <c r="L10" i="1"/>
  <c r="B10" i="1"/>
  <c r="AI9" i="1"/>
  <c r="AH9" i="1"/>
  <c r="AG9" i="1"/>
  <c r="W9" i="1"/>
  <c r="L9" i="1"/>
  <c r="B9" i="1"/>
  <c r="AI8" i="1"/>
  <c r="AH8" i="1"/>
  <c r="AG8" i="1"/>
  <c r="W8" i="1"/>
  <c r="W16" i="1" s="1"/>
  <c r="W18" i="1" s="1"/>
  <c r="L8" i="1"/>
  <c r="L16" i="1" s="1"/>
  <c r="L18" i="1" s="1"/>
  <c r="B8" i="1"/>
  <c r="B16" i="1" s="1"/>
  <c r="B18" i="1" s="1"/>
  <c r="AI16" i="1" l="1"/>
  <c r="AH16" i="1"/>
  <c r="AB18" i="1"/>
  <c r="AG16" i="1"/>
  <c r="AC18" i="1"/>
</calcChain>
</file>

<file path=xl/sharedStrings.xml><?xml version="1.0" encoding="utf-8"?>
<sst xmlns="http://schemas.openxmlformats.org/spreadsheetml/2006/main" count="80" uniqueCount="32">
  <si>
    <t xml:space="preserve">  </t>
  </si>
  <si>
    <t>Наименование хозяйства</t>
  </si>
  <si>
    <t xml:space="preserve">ВСЕГО </t>
  </si>
  <si>
    <t>в том числе:</t>
  </si>
  <si>
    <t>из них обмолочено</t>
  </si>
  <si>
    <t xml:space="preserve">Всего  намолочено / в амбарн.весе/ </t>
  </si>
  <si>
    <t xml:space="preserve">у р о ж а й н о с т ь </t>
  </si>
  <si>
    <t>озимые</t>
  </si>
  <si>
    <t>яровые  зерновые</t>
  </si>
  <si>
    <t>горох</t>
  </si>
  <si>
    <t>Всего</t>
  </si>
  <si>
    <t>яровые зерновые</t>
  </si>
  <si>
    <t xml:space="preserve">всего:  </t>
  </si>
  <si>
    <t>рожь</t>
  </si>
  <si>
    <t>пшен.</t>
  </si>
  <si>
    <t>трит.</t>
  </si>
  <si>
    <t>ячмень</t>
  </si>
  <si>
    <t>овес</t>
  </si>
  <si>
    <t>з/боб,трит</t>
  </si>
  <si>
    <t>пшен</t>
  </si>
  <si>
    <t>з/боб</t>
  </si>
  <si>
    <t xml:space="preserve">пшен. </t>
  </si>
  <si>
    <t>пшеница</t>
  </si>
  <si>
    <t>га</t>
  </si>
  <si>
    <t>тонн</t>
  </si>
  <si>
    <t xml:space="preserve">тонн </t>
  </si>
  <si>
    <t>ц/га</t>
  </si>
  <si>
    <t>И Т О Г О :</t>
  </si>
  <si>
    <t>на 01.08.2022 год</t>
  </si>
  <si>
    <t>Отклонение:+,-</t>
  </si>
  <si>
    <t>ООО "Монза"</t>
  </si>
  <si>
    <t>Уборка зерновых по культурам на  04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</si>
</sst>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name val="Calibri"/>
    </font>
    <font>
      <sz val="10"/>
      <name val="Arial Cyr"/>
    </font>
    <font>
      <b/>
      <sz val="9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sz val="9"/>
      <name val="Arial Cyr"/>
    </font>
    <font>
      <sz val="10"/>
      <color theme="1"/>
      <name val="Arial Cyr"/>
    </font>
    <font>
      <b/>
      <sz val="9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8" xfId="0" applyNumberFormat="1" applyFont="1" applyBorder="1" applyAlignment="1">
      <alignment horizontal="center"/>
    </xf>
    <xf numFmtId="0" fontId="1" fillId="2" borderId="0" xfId="0" applyNumberFormat="1" applyFont="1" applyFill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/>
    <xf numFmtId="0" fontId="8" fillId="2" borderId="33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35" xfId="0" applyNumberFormat="1" applyFont="1" applyFill="1" applyBorder="1" applyAlignment="1">
      <alignment horizontal="center"/>
    </xf>
    <xf numFmtId="0" fontId="9" fillId="2" borderId="30" xfId="0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/>
    <xf numFmtId="0" fontId="9" fillId="2" borderId="26" xfId="0" applyNumberFormat="1" applyFont="1" applyFill="1" applyBorder="1" applyAlignment="1">
      <alignment wrapText="1"/>
    </xf>
    <xf numFmtId="0" fontId="9" fillId="2" borderId="36" xfId="0" applyNumberFormat="1" applyFont="1" applyFill="1" applyBorder="1" applyAlignment="1">
      <alignment wrapText="1"/>
    </xf>
    <xf numFmtId="0" fontId="10" fillId="2" borderId="37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9" fillId="2" borderId="38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/>
    <xf numFmtId="0" fontId="10" fillId="2" borderId="0" xfId="0" applyNumberFormat="1" applyFont="1" applyFill="1"/>
    <xf numFmtId="0" fontId="8" fillId="2" borderId="41" xfId="0" applyNumberFormat="1" applyFont="1" applyFill="1" applyBorder="1"/>
    <xf numFmtId="0" fontId="10" fillId="2" borderId="42" xfId="0" applyNumberFormat="1" applyFont="1" applyFill="1" applyBorder="1" applyAlignment="1">
      <alignment horizontal="center" vertical="center"/>
    </xf>
    <xf numFmtId="0" fontId="10" fillId="2" borderId="43" xfId="0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/>
    </xf>
    <xf numFmtId="0" fontId="10" fillId="2" borderId="44" xfId="0" applyNumberFormat="1" applyFont="1" applyFill="1" applyBorder="1" applyAlignment="1">
      <alignment horizontal="center" vertical="center"/>
    </xf>
    <xf numFmtId="0" fontId="10" fillId="2" borderId="45" xfId="0" applyNumberFormat="1" applyFont="1" applyFill="1" applyBorder="1" applyAlignment="1">
      <alignment horizontal="center" vertical="center"/>
    </xf>
    <xf numFmtId="0" fontId="10" fillId="2" borderId="46" xfId="0" applyNumberFormat="1" applyFont="1" applyFill="1" applyBorder="1" applyAlignment="1">
      <alignment horizontal="center" vertical="center"/>
    </xf>
    <xf numFmtId="164" fontId="10" fillId="2" borderId="45" xfId="0" applyNumberFormat="1" applyFont="1" applyFill="1" applyBorder="1"/>
    <xf numFmtId="164" fontId="10" fillId="2" borderId="42" xfId="0" applyNumberFormat="1" applyFont="1" applyFill="1" applyBorder="1"/>
    <xf numFmtId="0" fontId="6" fillId="2" borderId="47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/>
    <xf numFmtId="164" fontId="4" fillId="2" borderId="33" xfId="0" applyNumberFormat="1" applyFont="1" applyFill="1" applyBorder="1"/>
    <xf numFmtId="0" fontId="1" fillId="2" borderId="48" xfId="0" applyNumberFormat="1" applyFont="1" applyFill="1" applyBorder="1"/>
    <xf numFmtId="0" fontId="8" fillId="2" borderId="38" xfId="0" applyNumberFormat="1" applyFont="1" applyFill="1" applyBorder="1"/>
    <xf numFmtId="0" fontId="7" fillId="2" borderId="38" xfId="0" applyNumberFormat="1" applyFont="1" applyFill="1" applyBorder="1"/>
    <xf numFmtId="0" fontId="7" fillId="2" borderId="37" xfId="0" applyNumberFormat="1" applyFont="1" applyFill="1" applyBorder="1"/>
    <xf numFmtId="0" fontId="7" fillId="2" borderId="48" xfId="0" applyNumberFormat="1" applyFont="1" applyFill="1" applyBorder="1"/>
    <xf numFmtId="0" fontId="2" fillId="2" borderId="0" xfId="0" applyNumberFormat="1" applyFont="1" applyFill="1"/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G9" sqref="G9"/>
    </sheetView>
  </sheetViews>
  <sheetFormatPr defaultColWidth="9" defaultRowHeight="12.75" x14ac:dyDescent="0.2"/>
  <cols>
    <col min="1" max="1" width="19.140625" style="1" customWidth="1"/>
    <col min="2" max="2" width="8.5703125" customWidth="1"/>
    <col min="3" max="3" width="6" customWidth="1"/>
    <col min="4" max="4" width="5.85546875" customWidth="1"/>
    <col min="5" max="5" width="5.140625" customWidth="1"/>
    <col min="6" max="6" width="6.42578125" customWidth="1"/>
    <col min="7" max="7" width="7.140625" customWidth="1"/>
    <col min="8" max="9" width="6.85546875" customWidth="1"/>
    <col min="10" max="10" width="5.7109375" customWidth="1"/>
    <col min="11" max="11" width="9.5703125" customWidth="1"/>
    <col min="12" max="12" width="7.7109375" customWidth="1"/>
    <col min="13" max="13" width="5.140625" customWidth="1"/>
    <col min="14" max="14" width="7.5703125" customWidth="1"/>
    <col min="15" max="15" width="9.7109375" customWidth="1"/>
    <col min="16" max="16" width="7" customWidth="1"/>
    <col min="17" max="17" width="7.28515625" customWidth="1"/>
    <col min="18" max="19" width="7.140625" customWidth="1"/>
    <col min="20" max="20" width="6" customWidth="1"/>
    <col min="21" max="21" width="6.7109375" customWidth="1"/>
    <col min="22" max="22" width="12.5703125" hidden="1" customWidth="1"/>
    <col min="23" max="23" width="8" customWidth="1"/>
    <col min="24" max="24" width="5.7109375" customWidth="1"/>
    <col min="25" max="25" width="5.5703125" customWidth="1"/>
    <col min="26" max="26" width="6.42578125" customWidth="1"/>
    <col min="27" max="27" width="7" customWidth="1"/>
    <col min="28" max="28" width="8.42578125" customWidth="1"/>
    <col min="29" max="30" width="7.140625" customWidth="1"/>
    <col min="31" max="31" width="5.28515625" customWidth="1"/>
    <col min="32" max="32" width="6.28515625" customWidth="1"/>
    <col min="33" max="33" width="9.42578125" customWidth="1"/>
    <col min="34" max="34" width="8" customWidth="1"/>
    <col min="35" max="35" width="6" customWidth="1"/>
  </cols>
  <sheetData>
    <row r="1" spans="1:35" s="2" customFormat="1" x14ac:dyDescent="0.2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2" spans="1:35" s="2" customFormat="1" ht="1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12" customHeight="1" x14ac:dyDescent="0.2">
      <c r="A3"/>
      <c r="D3" t="s">
        <v>0</v>
      </c>
    </row>
    <row r="4" spans="1:35" ht="12.75" customHeight="1" x14ac:dyDescent="0.2">
      <c r="A4" s="84" t="s">
        <v>1</v>
      </c>
      <c r="B4" s="81" t="s">
        <v>2</v>
      </c>
      <c r="C4" s="74" t="s">
        <v>3</v>
      </c>
      <c r="D4" s="75"/>
      <c r="E4" s="75"/>
      <c r="F4" s="75"/>
      <c r="G4" s="75"/>
      <c r="H4" s="75"/>
      <c r="I4" s="75"/>
      <c r="J4" s="75"/>
      <c r="K4" s="76"/>
      <c r="L4" s="77" t="s">
        <v>4</v>
      </c>
      <c r="M4" s="78"/>
      <c r="N4" s="78"/>
      <c r="O4" s="78"/>
      <c r="P4" s="78"/>
      <c r="Q4" s="78"/>
      <c r="R4" s="78"/>
      <c r="S4" s="78"/>
      <c r="T4" s="78"/>
      <c r="U4" s="79"/>
      <c r="V4" s="3"/>
      <c r="W4" s="77" t="s">
        <v>5</v>
      </c>
      <c r="X4" s="78"/>
      <c r="Y4" s="78"/>
      <c r="Z4" s="78"/>
      <c r="AA4" s="78"/>
      <c r="AB4" s="78"/>
      <c r="AC4" s="78"/>
      <c r="AD4" s="78"/>
      <c r="AE4" s="78"/>
      <c r="AF4" s="79"/>
      <c r="AG4" s="93" t="s">
        <v>6</v>
      </c>
      <c r="AH4" s="94"/>
      <c r="AI4" s="95"/>
    </row>
    <row r="5" spans="1:35" s="4" customFormat="1" ht="12.75" customHeight="1" x14ac:dyDescent="0.2">
      <c r="A5" s="85"/>
      <c r="B5" s="82"/>
      <c r="C5" s="87" t="s">
        <v>7</v>
      </c>
      <c r="D5" s="88"/>
      <c r="E5" s="89"/>
      <c r="F5" s="90" t="s">
        <v>8</v>
      </c>
      <c r="G5" s="91"/>
      <c r="H5" s="91"/>
      <c r="I5" s="91"/>
      <c r="J5" s="92"/>
      <c r="K5" s="103" t="s">
        <v>9</v>
      </c>
      <c r="L5" s="101" t="s">
        <v>10</v>
      </c>
      <c r="M5" s="64" t="s">
        <v>7</v>
      </c>
      <c r="N5" s="65"/>
      <c r="O5" s="66"/>
      <c r="P5" s="105" t="s">
        <v>11</v>
      </c>
      <c r="Q5" s="106"/>
      <c r="R5" s="106"/>
      <c r="S5" s="106"/>
      <c r="T5" s="107"/>
      <c r="U5" s="99" t="s">
        <v>9</v>
      </c>
      <c r="V5" s="7"/>
      <c r="W5" s="101" t="s">
        <v>12</v>
      </c>
      <c r="X5" s="70" t="s">
        <v>7</v>
      </c>
      <c r="Y5" s="71"/>
      <c r="Z5" s="72"/>
      <c r="AA5" s="67" t="s">
        <v>11</v>
      </c>
      <c r="AB5" s="68"/>
      <c r="AC5" s="68"/>
      <c r="AD5" s="68"/>
      <c r="AE5" s="69"/>
      <c r="AF5" s="99" t="s">
        <v>9</v>
      </c>
      <c r="AG5" s="96"/>
      <c r="AH5" s="97"/>
      <c r="AI5" s="98"/>
    </row>
    <row r="6" spans="1:35" s="8" customFormat="1" ht="21" customHeight="1" x14ac:dyDescent="0.2">
      <c r="A6" s="86"/>
      <c r="B6" s="83"/>
      <c r="C6" s="9" t="s">
        <v>13</v>
      </c>
      <c r="D6" s="10" t="s">
        <v>14</v>
      </c>
      <c r="E6" s="11" t="s">
        <v>15</v>
      </c>
      <c r="F6" s="5" t="s">
        <v>14</v>
      </c>
      <c r="G6" s="6" t="s">
        <v>16</v>
      </c>
      <c r="H6" s="6" t="s">
        <v>17</v>
      </c>
      <c r="I6" s="6" t="s">
        <v>13</v>
      </c>
      <c r="J6" s="6" t="s">
        <v>18</v>
      </c>
      <c r="K6" s="104"/>
      <c r="L6" s="102"/>
      <c r="M6" s="12" t="s">
        <v>13</v>
      </c>
      <c r="N6" s="5" t="s">
        <v>14</v>
      </c>
      <c r="O6" s="13" t="s">
        <v>15</v>
      </c>
      <c r="P6" s="14" t="s">
        <v>19</v>
      </c>
      <c r="Q6" s="6" t="s">
        <v>16</v>
      </c>
      <c r="R6" s="15" t="s">
        <v>17</v>
      </c>
      <c r="S6" s="15" t="s">
        <v>13</v>
      </c>
      <c r="T6" s="15" t="s">
        <v>20</v>
      </c>
      <c r="U6" s="100"/>
      <c r="V6" s="10"/>
      <c r="W6" s="102"/>
      <c r="X6" s="16" t="s">
        <v>13</v>
      </c>
      <c r="Y6" s="17" t="s">
        <v>14</v>
      </c>
      <c r="Z6" s="18" t="s">
        <v>15</v>
      </c>
      <c r="AA6" s="5" t="s">
        <v>21</v>
      </c>
      <c r="AB6" s="6" t="s">
        <v>16</v>
      </c>
      <c r="AC6" s="6" t="s">
        <v>17</v>
      </c>
      <c r="AD6" s="6" t="s">
        <v>13</v>
      </c>
      <c r="AE6" s="6" t="s">
        <v>20</v>
      </c>
      <c r="AF6" s="100"/>
      <c r="AG6" s="5" t="s">
        <v>22</v>
      </c>
      <c r="AH6" s="6" t="s">
        <v>16</v>
      </c>
      <c r="AI6" s="6" t="s">
        <v>17</v>
      </c>
    </row>
    <row r="7" spans="1:35" s="19" customFormat="1" x14ac:dyDescent="0.2">
      <c r="A7" s="20"/>
      <c r="B7" s="21" t="s">
        <v>23</v>
      </c>
      <c r="C7" s="22" t="s">
        <v>23</v>
      </c>
      <c r="D7" s="23" t="s">
        <v>23</v>
      </c>
      <c r="E7" s="24" t="s">
        <v>23</v>
      </c>
      <c r="F7" s="25" t="s">
        <v>23</v>
      </c>
      <c r="G7" s="23" t="s">
        <v>23</v>
      </c>
      <c r="H7" s="23" t="s">
        <v>23</v>
      </c>
      <c r="I7" s="23"/>
      <c r="J7" s="23" t="s">
        <v>23</v>
      </c>
      <c r="K7" s="23" t="s">
        <v>23</v>
      </c>
      <c r="L7" s="21" t="s">
        <v>23</v>
      </c>
      <c r="M7" s="22" t="s">
        <v>23</v>
      </c>
      <c r="N7" s="23" t="s">
        <v>23</v>
      </c>
      <c r="O7" s="26" t="s">
        <v>23</v>
      </c>
      <c r="P7" s="25" t="s">
        <v>23</v>
      </c>
      <c r="Q7" s="23" t="s">
        <v>23</v>
      </c>
      <c r="R7" s="21" t="s">
        <v>23</v>
      </c>
      <c r="S7" s="21"/>
      <c r="T7" s="21" t="s">
        <v>23</v>
      </c>
      <c r="U7" s="23" t="s">
        <v>23</v>
      </c>
      <c r="V7" s="23"/>
      <c r="W7" s="21" t="s">
        <v>24</v>
      </c>
      <c r="X7" s="22" t="s">
        <v>25</v>
      </c>
      <c r="Y7" s="23" t="s">
        <v>25</v>
      </c>
      <c r="Z7" s="24" t="s">
        <v>25</v>
      </c>
      <c r="AA7" s="25" t="s">
        <v>25</v>
      </c>
      <c r="AB7" s="23" t="s">
        <v>25</v>
      </c>
      <c r="AC7" s="23" t="s">
        <v>24</v>
      </c>
      <c r="AD7" s="23"/>
      <c r="AE7" s="23" t="s">
        <v>24</v>
      </c>
      <c r="AF7" s="23" t="s">
        <v>24</v>
      </c>
      <c r="AG7" s="23" t="s">
        <v>26</v>
      </c>
      <c r="AH7" s="23" t="s">
        <v>26</v>
      </c>
      <c r="AI7" s="23" t="s">
        <v>26</v>
      </c>
    </row>
    <row r="8" spans="1:35" s="19" customFormat="1" ht="19.5" customHeight="1" x14ac:dyDescent="0.2">
      <c r="A8" s="27" t="s">
        <v>30</v>
      </c>
      <c r="B8" s="28">
        <f t="shared" ref="B8:B15" si="0">SUM(C8:K8)</f>
        <v>760</v>
      </c>
      <c r="C8" s="29"/>
      <c r="D8" s="30"/>
      <c r="E8" s="31"/>
      <c r="F8" s="32"/>
      <c r="G8" s="30">
        <v>745</v>
      </c>
      <c r="H8" s="30">
        <v>15</v>
      </c>
      <c r="I8" s="30"/>
      <c r="J8" s="30"/>
      <c r="K8" s="30"/>
      <c r="L8" s="28">
        <f t="shared" ref="L8:L15" si="1">SUM(M8:U8)</f>
        <v>760</v>
      </c>
      <c r="M8" s="29"/>
      <c r="N8" s="30"/>
      <c r="O8" s="31"/>
      <c r="P8" s="32"/>
      <c r="Q8" s="30">
        <v>745</v>
      </c>
      <c r="R8" s="30">
        <v>15</v>
      </c>
      <c r="S8" s="30"/>
      <c r="T8" s="30"/>
      <c r="U8" s="30"/>
      <c r="V8" s="33"/>
      <c r="W8" s="28">
        <f t="shared" ref="W8:W15" si="2">SUM(X8:AF8)</f>
        <v>1880</v>
      </c>
      <c r="X8" s="29"/>
      <c r="Y8" s="30"/>
      <c r="Z8" s="31"/>
      <c r="AA8" s="32"/>
      <c r="AB8" s="30">
        <v>1828</v>
      </c>
      <c r="AC8" s="30">
        <v>52</v>
      </c>
      <c r="AD8" s="30"/>
      <c r="AE8" s="30"/>
      <c r="AF8" s="30"/>
      <c r="AG8" s="34" t="e">
        <f t="shared" ref="AG8:AI15" si="3">AA8/P8*10</f>
        <v>#DIV/0!</v>
      </c>
      <c r="AH8" s="34">
        <f t="shared" si="3"/>
        <v>24.53691275167785</v>
      </c>
      <c r="AI8" s="34">
        <f t="shared" si="3"/>
        <v>34.666666666666671</v>
      </c>
    </row>
    <row r="9" spans="1:35" s="19" customFormat="1" ht="15" customHeight="1" x14ac:dyDescent="0.2">
      <c r="A9" s="35"/>
      <c r="B9" s="28">
        <f t="shared" si="0"/>
        <v>0</v>
      </c>
      <c r="C9" s="29"/>
      <c r="D9" s="30"/>
      <c r="E9" s="31"/>
      <c r="F9" s="32"/>
      <c r="G9" s="30"/>
      <c r="H9" s="30"/>
      <c r="I9" s="30"/>
      <c r="J9" s="30"/>
      <c r="K9" s="30"/>
      <c r="L9" s="28">
        <f t="shared" si="1"/>
        <v>0</v>
      </c>
      <c r="M9" s="29"/>
      <c r="N9" s="30"/>
      <c r="O9" s="31"/>
      <c r="P9" s="32"/>
      <c r="Q9" s="30"/>
      <c r="R9" s="30"/>
      <c r="S9" s="30"/>
      <c r="T9" s="30"/>
      <c r="U9" s="30"/>
      <c r="V9" s="33"/>
      <c r="W9" s="28">
        <f t="shared" si="2"/>
        <v>0</v>
      </c>
      <c r="X9" s="29"/>
      <c r="Y9" s="30"/>
      <c r="Z9" s="31"/>
      <c r="AA9" s="32"/>
      <c r="AB9" s="30"/>
      <c r="AC9" s="30"/>
      <c r="AD9" s="30"/>
      <c r="AE9" s="30"/>
      <c r="AF9" s="30"/>
      <c r="AG9" s="34" t="e">
        <f t="shared" si="3"/>
        <v>#DIV/0!</v>
      </c>
      <c r="AH9" s="34" t="e">
        <f t="shared" si="3"/>
        <v>#DIV/0!</v>
      </c>
      <c r="AI9" s="34" t="e">
        <f t="shared" si="3"/>
        <v>#DIV/0!</v>
      </c>
    </row>
    <row r="10" spans="1:35" s="19" customFormat="1" ht="15.75" customHeight="1" x14ac:dyDescent="0.2">
      <c r="A10" s="35"/>
      <c r="B10" s="28">
        <f t="shared" si="0"/>
        <v>0</v>
      </c>
      <c r="C10" s="29"/>
      <c r="D10" s="30"/>
      <c r="E10" s="31"/>
      <c r="F10" s="32"/>
      <c r="G10" s="30"/>
      <c r="H10" s="30"/>
      <c r="I10" s="30"/>
      <c r="J10" s="30"/>
      <c r="K10" s="30"/>
      <c r="L10" s="28">
        <f t="shared" si="1"/>
        <v>0</v>
      </c>
      <c r="M10" s="29"/>
      <c r="N10" s="30"/>
      <c r="O10" s="31"/>
      <c r="P10" s="32"/>
      <c r="Q10" s="30"/>
      <c r="R10" s="30"/>
      <c r="S10" s="30"/>
      <c r="T10" s="30"/>
      <c r="U10" s="30"/>
      <c r="V10" s="33"/>
      <c r="W10" s="28">
        <f t="shared" si="2"/>
        <v>0</v>
      </c>
      <c r="X10" s="29"/>
      <c r="Y10" s="30"/>
      <c r="Z10" s="31"/>
      <c r="AA10" s="32"/>
      <c r="AB10" s="30"/>
      <c r="AC10" s="30"/>
      <c r="AD10" s="30"/>
      <c r="AE10" s="30"/>
      <c r="AF10" s="30"/>
      <c r="AG10" s="34" t="e">
        <f t="shared" si="3"/>
        <v>#DIV/0!</v>
      </c>
      <c r="AH10" s="34" t="e">
        <f t="shared" si="3"/>
        <v>#DIV/0!</v>
      </c>
      <c r="AI10" s="34" t="e">
        <f t="shared" si="3"/>
        <v>#DIV/0!</v>
      </c>
    </row>
    <row r="11" spans="1:35" s="19" customFormat="1" ht="15.75" customHeight="1" x14ac:dyDescent="0.2">
      <c r="A11" s="35"/>
      <c r="B11" s="28">
        <f t="shared" si="0"/>
        <v>0</v>
      </c>
      <c r="C11" s="29"/>
      <c r="D11" s="30"/>
      <c r="E11" s="31"/>
      <c r="F11" s="32"/>
      <c r="G11" s="30"/>
      <c r="H11" s="30"/>
      <c r="I11" s="30"/>
      <c r="J11" s="30"/>
      <c r="K11" s="30"/>
      <c r="L11" s="28">
        <f t="shared" si="1"/>
        <v>0</v>
      </c>
      <c r="M11" s="29"/>
      <c r="N11" s="30"/>
      <c r="O11" s="31"/>
      <c r="P11" s="32"/>
      <c r="Q11" s="30"/>
      <c r="R11" s="30"/>
      <c r="S11" s="30"/>
      <c r="T11" s="30"/>
      <c r="U11" s="30"/>
      <c r="V11" s="33"/>
      <c r="W11" s="28">
        <f t="shared" si="2"/>
        <v>0</v>
      </c>
      <c r="X11" s="29"/>
      <c r="Y11" s="30"/>
      <c r="Z11" s="31"/>
      <c r="AA11" s="32"/>
      <c r="AB11" s="30"/>
      <c r="AC11" s="30"/>
      <c r="AD11" s="30"/>
      <c r="AE11" s="30"/>
      <c r="AF11" s="30"/>
      <c r="AG11" s="34" t="e">
        <f t="shared" si="3"/>
        <v>#DIV/0!</v>
      </c>
      <c r="AH11" s="34" t="e">
        <f t="shared" si="3"/>
        <v>#DIV/0!</v>
      </c>
      <c r="AI11" s="34" t="e">
        <f t="shared" si="3"/>
        <v>#DIV/0!</v>
      </c>
    </row>
    <row r="12" spans="1:35" s="19" customFormat="1" ht="16.5" customHeight="1" x14ac:dyDescent="0.2">
      <c r="A12" s="35"/>
      <c r="B12" s="28">
        <f t="shared" si="0"/>
        <v>0</v>
      </c>
      <c r="C12" s="29"/>
      <c r="D12" s="30"/>
      <c r="E12" s="31"/>
      <c r="F12" s="32"/>
      <c r="G12" s="30"/>
      <c r="H12" s="30"/>
      <c r="I12" s="30"/>
      <c r="J12" s="30"/>
      <c r="K12" s="30"/>
      <c r="L12" s="28">
        <f t="shared" si="1"/>
        <v>0</v>
      </c>
      <c r="M12" s="29"/>
      <c r="N12" s="30"/>
      <c r="O12" s="31"/>
      <c r="P12" s="32"/>
      <c r="Q12" s="30"/>
      <c r="R12" s="30"/>
      <c r="S12" s="30"/>
      <c r="T12" s="30"/>
      <c r="U12" s="30"/>
      <c r="V12" s="33"/>
      <c r="W12" s="28">
        <f t="shared" si="2"/>
        <v>0</v>
      </c>
      <c r="X12" s="29"/>
      <c r="Y12" s="30"/>
      <c r="Z12" s="31"/>
      <c r="AA12" s="32"/>
      <c r="AB12" s="30"/>
      <c r="AC12" s="30"/>
      <c r="AD12" s="30"/>
      <c r="AE12" s="30"/>
      <c r="AF12" s="30"/>
      <c r="AG12" s="34" t="e">
        <f t="shared" si="3"/>
        <v>#DIV/0!</v>
      </c>
      <c r="AH12" s="34" t="e">
        <f t="shared" si="3"/>
        <v>#DIV/0!</v>
      </c>
      <c r="AI12" s="34" t="e">
        <f t="shared" si="3"/>
        <v>#DIV/0!</v>
      </c>
    </row>
    <row r="13" spans="1:35" s="19" customFormat="1" ht="18" customHeight="1" x14ac:dyDescent="0.2">
      <c r="A13" s="35"/>
      <c r="B13" s="28">
        <f t="shared" si="0"/>
        <v>0</v>
      </c>
      <c r="C13" s="29"/>
      <c r="D13" s="30"/>
      <c r="E13" s="31"/>
      <c r="F13" s="32"/>
      <c r="G13" s="30"/>
      <c r="H13" s="30"/>
      <c r="I13" s="30"/>
      <c r="J13" s="30"/>
      <c r="K13" s="30"/>
      <c r="L13" s="28">
        <f t="shared" si="1"/>
        <v>0</v>
      </c>
      <c r="M13" s="29"/>
      <c r="N13" s="30"/>
      <c r="O13" s="31"/>
      <c r="P13" s="32"/>
      <c r="Q13" s="30"/>
      <c r="R13" s="30"/>
      <c r="S13" s="30"/>
      <c r="T13" s="30"/>
      <c r="U13" s="30"/>
      <c r="V13" s="33"/>
      <c r="W13" s="28">
        <f t="shared" si="2"/>
        <v>0</v>
      </c>
      <c r="X13" s="29"/>
      <c r="Y13" s="30"/>
      <c r="Z13" s="31"/>
      <c r="AA13" s="32"/>
      <c r="AB13" s="30"/>
      <c r="AC13" s="30"/>
      <c r="AD13" s="30"/>
      <c r="AE13" s="30"/>
      <c r="AF13" s="30"/>
      <c r="AG13" s="34" t="e">
        <f t="shared" si="3"/>
        <v>#DIV/0!</v>
      </c>
      <c r="AH13" s="34" t="e">
        <f t="shared" si="3"/>
        <v>#DIV/0!</v>
      </c>
      <c r="AI13" s="34" t="e">
        <f t="shared" si="3"/>
        <v>#DIV/0!</v>
      </c>
    </row>
    <row r="14" spans="1:35" s="19" customFormat="1" ht="18.75" customHeight="1" x14ac:dyDescent="0.2">
      <c r="A14" s="35"/>
      <c r="B14" s="28">
        <f t="shared" si="0"/>
        <v>0</v>
      </c>
      <c r="C14" s="29"/>
      <c r="D14" s="30"/>
      <c r="E14" s="31"/>
      <c r="F14" s="32"/>
      <c r="G14" s="30"/>
      <c r="H14" s="30"/>
      <c r="I14" s="30"/>
      <c r="J14" s="30"/>
      <c r="K14" s="30"/>
      <c r="L14" s="28">
        <f t="shared" si="1"/>
        <v>0</v>
      </c>
      <c r="M14" s="29"/>
      <c r="N14" s="30"/>
      <c r="O14" s="31"/>
      <c r="P14" s="32"/>
      <c r="Q14" s="30"/>
      <c r="R14" s="30"/>
      <c r="S14" s="30"/>
      <c r="T14" s="30"/>
      <c r="U14" s="30"/>
      <c r="V14" s="33"/>
      <c r="W14" s="28">
        <f t="shared" si="2"/>
        <v>0</v>
      </c>
      <c r="X14" s="29"/>
      <c r="Y14" s="30"/>
      <c r="Z14" s="31"/>
      <c r="AA14" s="32"/>
      <c r="AB14" s="30"/>
      <c r="AC14" s="30"/>
      <c r="AD14" s="30"/>
      <c r="AE14" s="30"/>
      <c r="AF14" s="30"/>
      <c r="AG14" s="34" t="e">
        <f t="shared" si="3"/>
        <v>#DIV/0!</v>
      </c>
      <c r="AH14" s="34" t="e">
        <f t="shared" si="3"/>
        <v>#DIV/0!</v>
      </c>
      <c r="AI14" s="34" t="e">
        <f t="shared" si="3"/>
        <v>#DIV/0!</v>
      </c>
    </row>
    <row r="15" spans="1:35" s="19" customFormat="1" ht="18" customHeight="1" x14ac:dyDescent="0.2">
      <c r="A15" s="36"/>
      <c r="B15" s="37">
        <f t="shared" si="0"/>
        <v>0</v>
      </c>
      <c r="C15" s="38"/>
      <c r="D15" s="39"/>
      <c r="E15" s="40"/>
      <c r="F15" s="41"/>
      <c r="G15" s="39"/>
      <c r="H15" s="39"/>
      <c r="I15" s="39"/>
      <c r="J15" s="39"/>
      <c r="K15" s="39"/>
      <c r="L15" s="37">
        <f t="shared" si="1"/>
        <v>0</v>
      </c>
      <c r="M15" s="38"/>
      <c r="N15" s="39"/>
      <c r="O15" s="40"/>
      <c r="P15" s="41"/>
      <c r="Q15" s="39"/>
      <c r="R15" s="39"/>
      <c r="S15" s="39"/>
      <c r="T15" s="39"/>
      <c r="U15" s="39"/>
      <c r="V15" s="42"/>
      <c r="W15" s="37">
        <f t="shared" si="2"/>
        <v>0</v>
      </c>
      <c r="X15" s="38"/>
      <c r="Y15" s="39"/>
      <c r="Z15" s="40"/>
      <c r="AA15" s="41"/>
      <c r="AB15" s="39"/>
      <c r="AC15" s="39"/>
      <c r="AD15" s="39"/>
      <c r="AE15" s="39"/>
      <c r="AF15" s="39"/>
      <c r="AG15" s="43" t="e">
        <f t="shared" si="3"/>
        <v>#DIV/0!</v>
      </c>
      <c r="AH15" s="43" t="e">
        <f t="shared" si="3"/>
        <v>#DIV/0!</v>
      </c>
      <c r="AI15" s="43" t="e">
        <f t="shared" si="3"/>
        <v>#DIV/0!</v>
      </c>
    </row>
    <row r="16" spans="1:35" s="44" customFormat="1" ht="18" customHeight="1" x14ac:dyDescent="0.2">
      <c r="A16" s="45" t="s">
        <v>27</v>
      </c>
      <c r="B16" s="46">
        <f t="shared" ref="B16:AF16" si="4">SUM(B8:B15)</f>
        <v>760</v>
      </c>
      <c r="C16" s="47">
        <f t="shared" si="4"/>
        <v>0</v>
      </c>
      <c r="D16" s="48">
        <f t="shared" si="4"/>
        <v>0</v>
      </c>
      <c r="E16" s="46">
        <f t="shared" si="4"/>
        <v>0</v>
      </c>
      <c r="F16" s="49">
        <f t="shared" si="4"/>
        <v>0</v>
      </c>
      <c r="G16" s="50">
        <f t="shared" si="4"/>
        <v>745</v>
      </c>
      <c r="H16" s="50">
        <f t="shared" si="4"/>
        <v>15</v>
      </c>
      <c r="I16" s="50">
        <f t="shared" si="4"/>
        <v>0</v>
      </c>
      <c r="J16" s="50">
        <f t="shared" si="4"/>
        <v>0</v>
      </c>
      <c r="K16" s="50">
        <f t="shared" si="4"/>
        <v>0</v>
      </c>
      <c r="L16" s="51">
        <f t="shared" si="4"/>
        <v>760</v>
      </c>
      <c r="M16" s="48">
        <f t="shared" si="4"/>
        <v>0</v>
      </c>
      <c r="N16" s="50">
        <f t="shared" si="4"/>
        <v>0</v>
      </c>
      <c r="O16" s="46">
        <f t="shared" si="4"/>
        <v>0</v>
      </c>
      <c r="P16" s="49">
        <f t="shared" si="4"/>
        <v>0</v>
      </c>
      <c r="Q16" s="50">
        <f t="shared" si="4"/>
        <v>745</v>
      </c>
      <c r="R16" s="50">
        <f t="shared" si="4"/>
        <v>15</v>
      </c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1">
        <f t="shared" si="4"/>
        <v>1880</v>
      </c>
      <c r="X16" s="48">
        <f t="shared" si="4"/>
        <v>0</v>
      </c>
      <c r="Y16" s="50">
        <f t="shared" si="4"/>
        <v>0</v>
      </c>
      <c r="Z16" s="46">
        <f t="shared" si="4"/>
        <v>0</v>
      </c>
      <c r="AA16" s="49">
        <f t="shared" si="4"/>
        <v>0</v>
      </c>
      <c r="AB16" s="50">
        <f t="shared" si="4"/>
        <v>1828</v>
      </c>
      <c r="AC16" s="50">
        <f t="shared" si="4"/>
        <v>52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2" t="e">
        <f>AA16*10/P16</f>
        <v>#DIV/0!</v>
      </c>
      <c r="AH16" s="52">
        <f>AB16*10/Q16</f>
        <v>24.536912751677853</v>
      </c>
      <c r="AI16" s="53">
        <f>AC16*10/R16</f>
        <v>34.666666666666664</v>
      </c>
    </row>
    <row r="17" spans="1:36" s="4" customFormat="1" ht="18" customHeight="1" x14ac:dyDescent="0.2">
      <c r="A17" s="54" t="s">
        <v>28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7"/>
      <c r="AJ17" s="58"/>
    </row>
    <row r="18" spans="1:36" s="19" customFormat="1" ht="17.25" customHeight="1" x14ac:dyDescent="0.2">
      <c r="A18" s="59" t="s">
        <v>29</v>
      </c>
      <c r="B18" s="39">
        <f>B16-B17</f>
        <v>760</v>
      </c>
      <c r="C18" s="39">
        <f>C16-C17</f>
        <v>0</v>
      </c>
      <c r="D18" s="39">
        <f>D16-D17</f>
        <v>0</v>
      </c>
      <c r="E18" s="39">
        <f>E16-E17</f>
        <v>0</v>
      </c>
      <c r="F18" s="39">
        <f>F16-F17</f>
        <v>0</v>
      </c>
      <c r="G18" s="39">
        <f>G16:H16-G17</f>
        <v>745</v>
      </c>
      <c r="H18" s="39">
        <f>H16-H17</f>
        <v>15</v>
      </c>
      <c r="I18" s="39"/>
      <c r="J18" s="39">
        <f t="shared" ref="J18:R18" si="5">J16-J17</f>
        <v>0</v>
      </c>
      <c r="K18" s="39">
        <f t="shared" si="5"/>
        <v>0</v>
      </c>
      <c r="L18" s="39">
        <f t="shared" si="5"/>
        <v>760</v>
      </c>
      <c r="M18" s="39">
        <f t="shared" si="5"/>
        <v>0</v>
      </c>
      <c r="N18" s="39">
        <f t="shared" si="5"/>
        <v>0</v>
      </c>
      <c r="O18" s="39">
        <f t="shared" si="5"/>
        <v>0</v>
      </c>
      <c r="P18" s="39">
        <f t="shared" si="5"/>
        <v>0</v>
      </c>
      <c r="Q18" s="39">
        <f t="shared" si="5"/>
        <v>745</v>
      </c>
      <c r="R18" s="39">
        <f t="shared" si="5"/>
        <v>15</v>
      </c>
      <c r="S18" s="39"/>
      <c r="T18" s="39">
        <f t="shared" ref="T18:AC18" si="6">T16-T17</f>
        <v>0</v>
      </c>
      <c r="U18" s="39">
        <f t="shared" si="6"/>
        <v>0</v>
      </c>
      <c r="V18" s="39">
        <f t="shared" si="6"/>
        <v>0</v>
      </c>
      <c r="W18" s="39">
        <f t="shared" si="6"/>
        <v>1880</v>
      </c>
      <c r="X18" s="39">
        <f t="shared" si="6"/>
        <v>0</v>
      </c>
      <c r="Y18" s="39">
        <f t="shared" si="6"/>
        <v>0</v>
      </c>
      <c r="Z18" s="39">
        <f t="shared" si="6"/>
        <v>0</v>
      </c>
      <c r="AA18" s="39">
        <f t="shared" si="6"/>
        <v>0</v>
      </c>
      <c r="AB18" s="39">
        <f t="shared" si="6"/>
        <v>1828</v>
      </c>
      <c r="AC18" s="39">
        <f t="shared" si="6"/>
        <v>52</v>
      </c>
      <c r="AD18" s="39"/>
      <c r="AE18" s="39">
        <f>AE16-AE17</f>
        <v>0</v>
      </c>
      <c r="AF18" s="39">
        <f>AF16-AF17</f>
        <v>0</v>
      </c>
      <c r="AG18" s="60"/>
      <c r="AH18" s="60"/>
      <c r="AI18" s="61"/>
      <c r="AJ18" s="62"/>
    </row>
    <row r="19" spans="1:36" s="4" customFormat="1" x14ac:dyDescent="0.2">
      <c r="A19" s="63"/>
    </row>
    <row r="20" spans="1:36" s="4" customFormat="1" x14ac:dyDescent="0.2">
      <c r="A20" s="63"/>
    </row>
    <row r="21" spans="1:36" s="4" customFormat="1" x14ac:dyDescent="0.2">
      <c r="A21" s="63"/>
    </row>
    <row r="22" spans="1:36" s="4" customFormat="1" x14ac:dyDescent="0.2">
      <c r="A22" s="63"/>
    </row>
    <row r="23" spans="1:36" s="4" customFormat="1" x14ac:dyDescent="0.2">
      <c r="A23" s="63"/>
    </row>
  </sheetData>
  <mergeCells count="19">
    <mergeCell ref="L5:L6"/>
    <mergeCell ref="K5:K6"/>
    <mergeCell ref="P5:T5"/>
    <mergeCell ref="M5:O5"/>
    <mergeCell ref="AA5:AE5"/>
    <mergeCell ref="X5:Z5"/>
    <mergeCell ref="A1:AI1"/>
    <mergeCell ref="C4:K4"/>
    <mergeCell ref="L4:U4"/>
    <mergeCell ref="W4:AF4"/>
    <mergeCell ref="A2:AI2"/>
    <mergeCell ref="B4:B6"/>
    <mergeCell ref="A4:A6"/>
    <mergeCell ref="C5:E5"/>
    <mergeCell ref="F5:J5"/>
    <mergeCell ref="AG4:AI5"/>
    <mergeCell ref="U5:U6"/>
    <mergeCell ref="W5:W6"/>
    <mergeCell ref="AF5:AF6"/>
  </mergeCells>
  <pageMargins left="0.35433068871498102" right="0.47244092822074901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2023-09-04T06:18:58Z</dcterms:modified>
</cp:coreProperties>
</file>