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<sst xmlns="http://schemas.openxmlformats.org/spreadsheetml/2006/main" count="60" uniqueCount="43">
  <si>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</si>
  <si>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</si>
  <si>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</si>
  <si>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</si>
  <si>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</si>
  <si>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</si>
  <si>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</si>
  <si>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</si>
  <si>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</si>
  <si>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</si>
  <si>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</si>
  <si>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</si>
  <si>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</si>
  <si>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</si>
  <si>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</si>
  <si>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</si>
  <si>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</si>
  <si>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</si>
  <si>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</si>
  <si>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</si>
  <si>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</si>
  <si>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</si>
  <si>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</si>
  <si>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</si>
  <si>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</si>
  <si>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</si>
  <si>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</si>
  <si>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</si>
  <si>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</si>
  <si>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</si>
  <si>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</si>
  <si>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</si>
  <si>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</si>
  <si>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</si>
  <si>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</si>
  <si>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</si>
  <si>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</si>
  <si>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</si>
  <si>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</si>
  <si>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</si>
  <si>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</si>
  <si>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</si>
  <si>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24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</si>
</sst>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G1" workbookViewId="0">
      <selection activeCell="D3" sqref="D3:T3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73" t="s">
        <v>0</v>
      </c>
      <c r="G1" s="73"/>
      <c r="H1" s="73"/>
      <c r="I1" s="73"/>
      <c r="J1" s="73"/>
      <c r="K1" s="73"/>
      <c r="L1" s="73"/>
      <c r="M1" s="73"/>
      <c r="N1" s="73"/>
      <c r="O1" s="4"/>
      <c r="P1" s="77"/>
      <c r="Q1" s="78"/>
      <c r="R1" s="78"/>
      <c r="S1" s="78"/>
      <c r="T1" s="78"/>
      <c r="U1" s="78"/>
      <c r="V1" s="78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74" t="s">
        <v>42</v>
      </c>
      <c r="H2" s="75"/>
      <c r="I2" s="75"/>
      <c r="J2" s="75"/>
      <c r="K2" s="75"/>
      <c r="L2" s="75"/>
      <c r="M2" s="76"/>
      <c r="N2" s="5"/>
      <c r="O2" s="6"/>
      <c r="P2" s="79"/>
      <c r="Q2" s="80"/>
      <c r="R2" s="80"/>
      <c r="S2" s="80"/>
      <c r="T2" s="80"/>
      <c r="U2" s="80"/>
      <c r="V2" s="81"/>
      <c r="W2" s="7"/>
      <c r="X2" s="86" t="s">
        <v>2</v>
      </c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82" t="s">
        <v>3</v>
      </c>
      <c r="B3" s="82" t="s">
        <v>4</v>
      </c>
      <c r="C3" s="100"/>
      <c r="D3" s="82" t="s">
        <v>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82" t="s">
        <v>6</v>
      </c>
      <c r="V3" s="82" t="s">
        <v>7</v>
      </c>
      <c r="W3" s="82" t="s">
        <v>8</v>
      </c>
      <c r="X3" s="94" t="s">
        <v>3</v>
      </c>
      <c r="Y3" s="91" t="s">
        <v>9</v>
      </c>
      <c r="Z3" s="82" t="s">
        <v>10</v>
      </c>
      <c r="AA3" s="82" t="s">
        <v>11</v>
      </c>
      <c r="AB3" s="82" t="s">
        <v>12</v>
      </c>
      <c r="AC3" s="82" t="s">
        <v>13</v>
      </c>
      <c r="AD3" s="82" t="s">
        <v>14</v>
      </c>
      <c r="AE3" s="82" t="s">
        <v>15</v>
      </c>
      <c r="AF3" s="82" t="s">
        <v>16</v>
      </c>
      <c r="AG3" s="82" t="s">
        <v>17</v>
      </c>
      <c r="AH3" s="82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89"/>
      <c r="B4" s="101"/>
      <c r="C4" s="102"/>
      <c r="D4" s="87" t="s">
        <v>19</v>
      </c>
      <c r="E4" s="88"/>
      <c r="F4" s="82" t="s">
        <v>20</v>
      </c>
      <c r="G4" s="83"/>
      <c r="H4" s="83"/>
      <c r="I4" s="84"/>
      <c r="J4" s="103" t="s">
        <v>21</v>
      </c>
      <c r="K4" s="88"/>
      <c r="L4" s="87" t="s">
        <v>22</v>
      </c>
      <c r="M4" s="88"/>
      <c r="N4" s="87" t="s">
        <v>23</v>
      </c>
      <c r="O4" s="88"/>
      <c r="P4" s="82" t="s">
        <v>24</v>
      </c>
      <c r="Q4" s="84"/>
      <c r="R4" s="82" t="s">
        <v>15</v>
      </c>
      <c r="S4" s="84"/>
      <c r="T4" s="14" t="s">
        <v>25</v>
      </c>
      <c r="U4" s="89"/>
      <c r="V4" s="89"/>
      <c r="W4" s="89"/>
      <c r="X4" s="95"/>
      <c r="Y4" s="92"/>
      <c r="Z4" s="89"/>
      <c r="AA4" s="89"/>
      <c r="AB4" s="89"/>
      <c r="AC4" s="89"/>
      <c r="AD4" s="89"/>
      <c r="AE4" s="89"/>
      <c r="AF4" s="89"/>
      <c r="AG4" s="89"/>
      <c r="AH4" s="89"/>
      <c r="AI4" s="99"/>
      <c r="AJ4" s="99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90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90"/>
      <c r="V5" s="90"/>
      <c r="W5" s="90"/>
      <c r="X5" s="96"/>
      <c r="Y5" s="93"/>
      <c r="Z5" s="90"/>
      <c r="AA5" s="90"/>
      <c r="AB5" s="90"/>
      <c r="AC5" s="90"/>
      <c r="AD5" s="90"/>
      <c r="AE5" s="90"/>
      <c r="AF5" s="90"/>
      <c r="AG5" s="90"/>
      <c r="AH5" s="90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800</v>
      </c>
      <c r="C6" s="29">
        <f t="shared" ref="C6:C16" si="1">B6/Y6*100</f>
        <v>100</v>
      </c>
      <c r="D6" s="29">
        <f t="shared" ref="D6:D16" si="2">F6+G6+H6+I6</f>
        <v>760</v>
      </c>
      <c r="E6" s="29">
        <f t="shared" ref="E6:E16" si="3">D6/Z6*100</f>
        <v>100</v>
      </c>
      <c r="F6" s="30"/>
      <c r="G6" s="30">
        <v>745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>
        <v>40</v>
      </c>
      <c r="Q6" s="29">
        <f t="shared" ref="Q6:Q16" si="7">P6/AD6*100</f>
        <v>100</v>
      </c>
      <c r="R6" s="32"/>
      <c r="S6" s="29" t="e">
        <f t="shared" ref="S6:S16" si="8">R6/AE6*100</f>
        <v>#DIV/0!</v>
      </c>
      <c r="T6" s="29"/>
      <c r="U6" s="32">
        <v>258</v>
      </c>
      <c r="V6" s="32">
        <v>140</v>
      </c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795</v>
      </c>
      <c r="C7" s="29">
        <f t="shared" si="1"/>
        <v>70.353982300884951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390</v>
      </c>
      <c r="Q7" s="29" t="e">
        <f t="shared" si="7"/>
        <v>#DIV/0!</v>
      </c>
      <c r="R7" s="32">
        <v>405</v>
      </c>
      <c r="S7" s="29">
        <f t="shared" si="8"/>
        <v>35.840707964601769</v>
      </c>
      <c r="T7" s="29"/>
      <c r="U7" s="32">
        <v>338</v>
      </c>
      <c r="V7" s="32">
        <v>551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266</v>
      </c>
      <c r="C8" s="29">
        <f t="shared" si="1"/>
        <v>20.305343511450381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255</v>
      </c>
      <c r="Q8" s="29">
        <f t="shared" si="7"/>
        <v>39.230769230769234</v>
      </c>
      <c r="R8" s="32">
        <v>11</v>
      </c>
      <c r="S8" s="29">
        <f t="shared" si="8"/>
        <v>1.6666666666666667</v>
      </c>
      <c r="T8" s="29"/>
      <c r="U8" s="32">
        <v>225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1861</v>
      </c>
      <c r="C16" s="53">
        <f t="shared" si="1"/>
        <v>57.438271604938272</v>
      </c>
      <c r="D16" s="53">
        <f t="shared" si="2"/>
        <v>760</v>
      </c>
      <c r="E16" s="28">
        <f t="shared" si="3"/>
        <v>100</v>
      </c>
      <c r="F16" s="53">
        <f>SUM(F6:F15)</f>
        <v>0</v>
      </c>
      <c r="G16" s="53">
        <f>SUM(G6:G15)</f>
        <v>745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685</v>
      </c>
      <c r="Q16" s="53">
        <f t="shared" si="7"/>
        <v>99.275362318840578</v>
      </c>
      <c r="R16" s="53">
        <f>SUM(R6:R15)</f>
        <v>416</v>
      </c>
      <c r="S16" s="53">
        <f t="shared" si="8"/>
        <v>23.240223463687151</v>
      </c>
      <c r="T16" s="53">
        <f>SUM(T6:T15)</f>
        <v>0</v>
      </c>
      <c r="U16" s="53">
        <f>SUM(U6:U15)</f>
        <v>821</v>
      </c>
      <c r="V16" s="53">
        <f>SUM(V6:V15)</f>
        <v>691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1861</v>
      </c>
      <c r="C18" s="53"/>
      <c r="D18" s="53">
        <f>F18+G18+H18+I18</f>
        <v>760</v>
      </c>
      <c r="E18" s="53">
        <f t="shared" ref="E18:J18" si="11">E16-E17</f>
        <v>100</v>
      </c>
      <c r="F18" s="53">
        <f t="shared" si="11"/>
        <v>0</v>
      </c>
      <c r="G18" s="53">
        <f t="shared" si="11"/>
        <v>745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685</v>
      </c>
      <c r="Q18" s="67"/>
      <c r="R18" s="53">
        <f>R16-R17</f>
        <v>416</v>
      </c>
      <c r="S18" s="67"/>
      <c r="T18" s="53">
        <f>T16-T17</f>
        <v>0</v>
      </c>
      <c r="U18" s="53">
        <f>U16-U17</f>
        <v>821</v>
      </c>
      <c r="V18" s="53">
        <f>V16-V17</f>
        <v>691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97"/>
      <c r="AP18" s="97"/>
      <c r="AQ18" s="97"/>
      <c r="AR18" s="97"/>
      <c r="AS18" s="97"/>
      <c r="AT18" s="97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</row>
  </sheetData>
  <mergeCells count="41">
    <mergeCell ref="A3:A5"/>
    <mergeCell ref="B3:C4"/>
    <mergeCell ref="D4:E4"/>
    <mergeCell ref="J4:K4"/>
    <mergeCell ref="F4:I4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O3:AO5"/>
    <mergeCell ref="AP3:AP5"/>
    <mergeCell ref="AQ3:AQ5"/>
    <mergeCell ref="AR3:AR5"/>
    <mergeCell ref="AW3:AW5"/>
    <mergeCell ref="AV3:AV5"/>
    <mergeCell ref="AU3:AU5"/>
    <mergeCell ref="AT3:AT5"/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2023-05-24T08:47:33Z</dcterms:modified>
</cp:coreProperties>
</file>